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<sst xmlns="http://schemas.openxmlformats.org/spreadsheetml/2006/main" count="64" uniqueCount="46">
  <si>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00000</t>
  </si>
  <si>
    <t>Код национального проекта</t>
  </si>
  <si>
    <t>Код направления</t>
  </si>
  <si>
    <t>наименование</t>
  </si>
  <si>
    <t>P5</t>
  </si>
  <si>
    <t>52280</t>
  </si>
  <si>
    <t>Федеральный проект "Спорт – норма жизни"</t>
  </si>
  <si>
    <t>Оснащение объектов спортивной инфраструктуры спортивно-технологическим оборудованием</t>
  </si>
  <si>
    <t xml:space="preserve">                                        к решению Советской районной Думы          </t>
  </si>
  <si>
    <t xml:space="preserve">Распределение бюджетных ассигнований на реализацию проектов, направленных на достижение сответствующих результатов реализации федеральных проектов </t>
  </si>
  <si>
    <t>на 2021 год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</si>
  <si>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</si>
  <si>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E2</t>
  </si>
  <si>
    <t>P0</t>
  </si>
  <si>
    <t>Реализация мероприятий национального проекта "Демография"</t>
  </si>
  <si>
    <t>E0</t>
  </si>
  <si>
    <t>Реализация мероприятий национального проекта "Образование"</t>
  </si>
  <si>
    <t>Федеральный проект "Успех каждого ребенка"</t>
  </si>
  <si>
    <t>50970</t>
  </si>
  <si>
    <t>E1</t>
  </si>
  <si>
    <t>Федеральный проект "Современная школа"</t>
  </si>
  <si>
    <t>1546Г</t>
  </si>
  <si>
    <t xml:space="preserve">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</t>
  </si>
  <si>
    <t>F2</t>
  </si>
  <si>
    <t>Создание комфортной городской среды в малых городах и исторических поселениях</t>
  </si>
  <si>
    <t>F0</t>
  </si>
  <si>
    <t>Реализация мероприятия национального проекта "Жилье и городская среда"</t>
  </si>
  <si>
    <t>Федеральный проект "Формирование комфортной городской среды"</t>
  </si>
  <si>
    <t>F3</t>
  </si>
  <si>
    <t>Федеральный проект "Обеспечение устойчивого сокращения непригодного для проживания жилищного фонда"</t>
  </si>
  <si>
    <t>67483</t>
  </si>
  <si>
    <t>67484</t>
  </si>
  <si>
    <t>Обеспечение мероприятий по переселению граждан из аварийного жилищного фонда за счет средств Фонда содействия реформирования жилищно-коммунального хозяйства</t>
  </si>
  <si>
    <t>Обеспечение мероприятий по переселению граждан из аварийного жилищного фонда засчет средств областного бюджета</t>
  </si>
  <si>
    <t>P2</t>
  </si>
  <si>
    <t>Федеральный проект "Содействие занятости"</t>
  </si>
  <si>
    <t>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</si>
  <si>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</si>
  <si>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17330</t>
  </si>
  <si>
    <t>Выполнение дополнительных работ (услуг) в рамках реализации мероприятий по созданию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</t>
  </si>
  <si>
    <t>Д2320</t>
  </si>
  <si>
    <t xml:space="preserve">                                         Приложение №12</t>
  </si>
  <si>
    <t xml:space="preserve">                                         от __________ № ___</t>
  </si>
  <si>
    <t>Утверждено (тыс.рублей)</t>
  </si>
  <si>
    <t>Исполнено (тыс.рублей)</t>
  </si>
  <si>
    <t>Процент исполнения (%)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</si>
</sst>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1" fontId="44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11" fontId="45" fillId="0" borderId="12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11" fontId="45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B10">
      <selection activeCell="K14" sqref="K14"/>
    </sheetView>
  </sheetViews>
  <sheetFormatPr defaultColWidth="9.00390625" defaultRowHeight="12.75"/>
  <cols>
    <col min="1" max="1" width="14.125" style="0" customWidth="1"/>
    <col min="2" max="2" width="18.875" style="0" customWidth="1"/>
    <col min="3" max="3" width="9.125" style="0" hidden="1" customWidth="1"/>
    <col min="4" max="4" width="22.625" style="0" customWidth="1"/>
    <col min="5" max="5" width="23.00390625" style="0" customWidth="1"/>
    <col min="8" max="8" width="14.75390625" style="0" customWidth="1"/>
    <col min="9" max="9" width="9.125" style="0" hidden="1" customWidth="1"/>
    <col min="10" max="10" width="12.125" style="0" customWidth="1"/>
  </cols>
  <sheetData>
    <row r="1" spans="1:8" ht="15.75">
      <c r="A1" s="1"/>
      <c r="B1" s="1"/>
      <c r="C1" s="1"/>
      <c r="D1" s="41" t="s">
        <v>41</v>
      </c>
      <c r="E1" s="42"/>
      <c r="F1" s="42"/>
      <c r="G1" s="42"/>
      <c r="H1" s="42"/>
    </row>
    <row r="2" spans="1:8" ht="15.75">
      <c r="A2" s="1"/>
      <c r="B2" s="1"/>
      <c r="C2" s="1"/>
      <c r="D2" s="41" t="s">
        <v>8</v>
      </c>
      <c r="E2" s="43"/>
      <c r="F2" s="43"/>
      <c r="G2" s="43"/>
      <c r="H2" s="43"/>
    </row>
    <row r="3" spans="1:8" ht="15.75">
      <c r="A3" s="1"/>
      <c r="B3" s="1"/>
      <c r="C3" s="1"/>
      <c r="D3" s="41" t="s">
        <v>42</v>
      </c>
      <c r="E3" s="43"/>
      <c r="F3" s="43"/>
      <c r="G3" s="43"/>
      <c r="H3" s="43"/>
    </row>
    <row r="4" spans="1:6" ht="15.75">
      <c r="A4" s="1"/>
      <c r="B4" s="1"/>
      <c r="C4" s="1"/>
      <c r="D4" s="2"/>
      <c r="E4" s="2"/>
      <c r="F4" s="1"/>
    </row>
    <row r="5" spans="1:8" ht="15.75" customHeight="1">
      <c r="A5" s="46" t="s">
        <v>9</v>
      </c>
      <c r="B5" s="43"/>
      <c r="C5" s="43"/>
      <c r="D5" s="43"/>
      <c r="E5" s="43"/>
      <c r="F5" s="43"/>
      <c r="G5" s="43"/>
      <c r="H5" s="43"/>
    </row>
    <row r="6" spans="1:8" ht="15.75" customHeight="1">
      <c r="A6" s="43"/>
      <c r="B6" s="43"/>
      <c r="C6" s="43"/>
      <c r="D6" s="43"/>
      <c r="E6" s="43"/>
      <c r="F6" s="43"/>
      <c r="G6" s="43"/>
      <c r="H6" s="43"/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8" ht="15.75" customHeight="1">
      <c r="A8" s="43"/>
      <c r="B8" s="43"/>
      <c r="C8" s="43"/>
      <c r="D8" s="43"/>
      <c r="E8" s="43"/>
      <c r="F8" s="43"/>
      <c r="G8" s="43"/>
      <c r="H8" s="43"/>
    </row>
    <row r="9" spans="1:8" ht="15.75" customHeight="1">
      <c r="A9" s="6"/>
      <c r="B9" s="6"/>
      <c r="C9" s="6"/>
      <c r="D9" s="8" t="s">
        <v>10</v>
      </c>
      <c r="E9" s="6"/>
      <c r="F9" s="6"/>
      <c r="G9" s="6"/>
      <c r="H9" s="6"/>
    </row>
    <row r="10" spans="1:8" ht="15.75" customHeight="1">
      <c r="A10" s="6"/>
      <c r="B10" s="6"/>
      <c r="C10" s="6"/>
      <c r="D10" s="6"/>
      <c r="E10" s="6"/>
      <c r="F10" s="6"/>
      <c r="G10" s="6"/>
      <c r="H10" s="6"/>
    </row>
    <row r="11" spans="1:10" ht="49.5" customHeight="1">
      <c r="A11" s="7" t="s">
        <v>1</v>
      </c>
      <c r="B11" s="5" t="s">
        <v>2</v>
      </c>
      <c r="C11" s="4"/>
      <c r="D11" s="49" t="s">
        <v>3</v>
      </c>
      <c r="E11" s="49"/>
      <c r="F11" s="44" t="s">
        <v>43</v>
      </c>
      <c r="G11" s="45"/>
      <c r="H11" s="35" t="s">
        <v>44</v>
      </c>
      <c r="I11" s="35"/>
      <c r="J11" s="22" t="s">
        <v>45</v>
      </c>
    </row>
    <row r="12" spans="1:10" ht="49.5" customHeight="1">
      <c r="A12" s="9" t="s">
        <v>13</v>
      </c>
      <c r="B12" s="9" t="s">
        <v>0</v>
      </c>
      <c r="C12" s="3"/>
      <c r="D12" s="50" t="s">
        <v>14</v>
      </c>
      <c r="E12" s="51"/>
      <c r="F12" s="29">
        <f>F13+F17</f>
        <v>60389.9</v>
      </c>
      <c r="G12" s="29"/>
      <c r="H12" s="29">
        <f>H13+H17</f>
        <v>17708.100000000002</v>
      </c>
      <c r="I12" s="29"/>
      <c r="J12" s="65">
        <f>H12/F12*100</f>
        <v>29.32294969854231</v>
      </c>
    </row>
    <row r="13" spans="1:10" ht="49.5" customHeight="1">
      <c r="A13" s="9" t="s">
        <v>34</v>
      </c>
      <c r="B13" s="9" t="s">
        <v>0</v>
      </c>
      <c r="C13" s="20"/>
      <c r="D13" s="47" t="s">
        <v>35</v>
      </c>
      <c r="E13" s="48"/>
      <c r="F13" s="29">
        <f>F14+F15+F16</f>
        <v>56848.8</v>
      </c>
      <c r="G13" s="29"/>
      <c r="H13" s="29">
        <f>H14+H15+H16</f>
        <v>17708.100000000002</v>
      </c>
      <c r="I13" s="29"/>
      <c r="J13" s="65">
        <f aca="true" t="shared" si="0" ref="J13:J29">H13/F13*100</f>
        <v>31.1494701735129</v>
      </c>
    </row>
    <row r="14" spans="1:10" ht="90" customHeight="1">
      <c r="A14" s="10" t="s">
        <v>34</v>
      </c>
      <c r="B14" s="10" t="s">
        <v>38</v>
      </c>
      <c r="D14" s="59" t="s">
        <v>39</v>
      </c>
      <c r="E14" s="58"/>
      <c r="F14" s="30">
        <v>3295.8</v>
      </c>
      <c r="G14" s="36"/>
      <c r="H14" s="30">
        <v>1824</v>
      </c>
      <c r="I14" s="36"/>
      <c r="J14" s="66">
        <f t="shared" si="0"/>
        <v>55.343164026943384</v>
      </c>
    </row>
    <row r="15" spans="1:10" ht="96.75" customHeight="1">
      <c r="A15" s="10" t="s">
        <v>34</v>
      </c>
      <c r="B15" s="10" t="s">
        <v>36</v>
      </c>
      <c r="C15" s="3"/>
      <c r="D15" s="37" t="s">
        <v>37</v>
      </c>
      <c r="E15" s="38"/>
      <c r="F15" s="30">
        <v>51788.1</v>
      </c>
      <c r="G15" s="33"/>
      <c r="H15" s="30">
        <v>14119.2</v>
      </c>
      <c r="I15" s="33"/>
      <c r="J15" s="66">
        <f t="shared" si="0"/>
        <v>27.263406072051303</v>
      </c>
    </row>
    <row r="16" spans="1:10" ht="96.75" customHeight="1">
      <c r="A16" s="10" t="s">
        <v>34</v>
      </c>
      <c r="B16" s="10" t="s">
        <v>40</v>
      </c>
      <c r="C16" s="3"/>
      <c r="D16" s="37" t="s">
        <v>37</v>
      </c>
      <c r="E16" s="38"/>
      <c r="F16" s="30">
        <v>1764.9</v>
      </c>
      <c r="G16" s="36"/>
      <c r="H16" s="30">
        <v>1764.9</v>
      </c>
      <c r="I16" s="36"/>
      <c r="J16" s="66">
        <f t="shared" si="0"/>
        <v>100</v>
      </c>
    </row>
    <row r="17" spans="1:10" ht="29.25" customHeight="1">
      <c r="A17" s="9" t="s">
        <v>4</v>
      </c>
      <c r="B17" s="9" t="s">
        <v>0</v>
      </c>
      <c r="C17" s="20"/>
      <c r="D17" s="47" t="s">
        <v>6</v>
      </c>
      <c r="E17" s="48"/>
      <c r="F17" s="29">
        <v>3541.1</v>
      </c>
      <c r="G17" s="29"/>
      <c r="H17" s="29">
        <v>0</v>
      </c>
      <c r="I17" s="29"/>
      <c r="J17" s="66">
        <f t="shared" si="0"/>
        <v>0</v>
      </c>
    </row>
    <row r="18" spans="1:10" ht="66.75" customHeight="1">
      <c r="A18" s="10" t="s">
        <v>4</v>
      </c>
      <c r="B18" s="10" t="s">
        <v>5</v>
      </c>
      <c r="D18" s="63" t="s">
        <v>7</v>
      </c>
      <c r="E18" s="64"/>
      <c r="F18" s="30">
        <v>3541.1</v>
      </c>
      <c r="G18" s="31"/>
      <c r="H18" s="30">
        <v>0</v>
      </c>
      <c r="I18" s="31"/>
      <c r="J18" s="66">
        <f t="shared" si="0"/>
        <v>0</v>
      </c>
    </row>
    <row r="19" spans="1:10" ht="65.25" customHeight="1">
      <c r="A19" s="11" t="s">
        <v>15</v>
      </c>
      <c r="B19" s="9" t="s">
        <v>0</v>
      </c>
      <c r="D19" s="50" t="s">
        <v>16</v>
      </c>
      <c r="E19" s="51"/>
      <c r="F19" s="32">
        <f>F22+F20</f>
        <v>2397.7</v>
      </c>
      <c r="G19" s="32"/>
      <c r="H19" s="32">
        <f>H22+H20</f>
        <v>2397.7</v>
      </c>
      <c r="I19" s="32"/>
      <c r="J19" s="65">
        <f t="shared" si="0"/>
        <v>100</v>
      </c>
    </row>
    <row r="20" spans="1:10" ht="65.25" customHeight="1">
      <c r="A20" s="21" t="s">
        <v>19</v>
      </c>
      <c r="B20" s="9" t="s">
        <v>0</v>
      </c>
      <c r="C20" s="20"/>
      <c r="D20" s="50" t="s">
        <v>20</v>
      </c>
      <c r="E20" s="62"/>
      <c r="F20" s="26">
        <v>606.2</v>
      </c>
      <c r="G20" s="27"/>
      <c r="H20" s="26">
        <v>606.2</v>
      </c>
      <c r="I20" s="27"/>
      <c r="J20" s="65">
        <f t="shared" si="0"/>
        <v>100</v>
      </c>
    </row>
    <row r="21" spans="1:10" ht="124.5" customHeight="1">
      <c r="A21" s="12" t="s">
        <v>19</v>
      </c>
      <c r="B21" s="10" t="s">
        <v>21</v>
      </c>
      <c r="D21" s="37" t="s">
        <v>22</v>
      </c>
      <c r="E21" s="38"/>
      <c r="F21" s="23">
        <v>606.2</v>
      </c>
      <c r="G21" s="33"/>
      <c r="H21" s="23">
        <v>606.2</v>
      </c>
      <c r="I21" s="33"/>
      <c r="J21" s="66">
        <f t="shared" si="0"/>
        <v>100</v>
      </c>
    </row>
    <row r="22" spans="1:10" ht="65.25" customHeight="1">
      <c r="A22" s="21" t="s">
        <v>12</v>
      </c>
      <c r="B22" s="9" t="s">
        <v>0</v>
      </c>
      <c r="C22" s="20"/>
      <c r="D22" s="39" t="s">
        <v>17</v>
      </c>
      <c r="E22" s="40"/>
      <c r="F22" s="34">
        <v>1791.5</v>
      </c>
      <c r="G22" s="34"/>
      <c r="H22" s="34">
        <v>1791.5</v>
      </c>
      <c r="I22" s="34"/>
      <c r="J22" s="65">
        <f t="shared" si="0"/>
        <v>100</v>
      </c>
    </row>
    <row r="23" spans="1:10" ht="65.25" customHeight="1">
      <c r="A23" s="14" t="s">
        <v>12</v>
      </c>
      <c r="B23" s="15" t="s">
        <v>18</v>
      </c>
      <c r="D23" s="60" t="s">
        <v>11</v>
      </c>
      <c r="E23" s="61"/>
      <c r="F23" s="25">
        <v>1791.5</v>
      </c>
      <c r="G23" s="25"/>
      <c r="H23" s="25">
        <v>1791.5</v>
      </c>
      <c r="I23" s="25"/>
      <c r="J23" s="66">
        <f t="shared" si="0"/>
        <v>100</v>
      </c>
    </row>
    <row r="24" spans="1:10" ht="65.25" customHeight="1">
      <c r="A24" s="19" t="s">
        <v>25</v>
      </c>
      <c r="B24" s="9" t="s">
        <v>0</v>
      </c>
      <c r="C24" s="20"/>
      <c r="D24" s="53" t="s">
        <v>26</v>
      </c>
      <c r="E24" s="54"/>
      <c r="F24" s="26">
        <f>F25+F27</f>
        <v>62803</v>
      </c>
      <c r="G24" s="27"/>
      <c r="H24" s="26">
        <f>H25+H27</f>
        <v>31622.2</v>
      </c>
      <c r="I24" s="27"/>
      <c r="J24" s="65">
        <f t="shared" si="0"/>
        <v>50.35141633361464</v>
      </c>
    </row>
    <row r="25" spans="1:10" ht="65.25" customHeight="1">
      <c r="A25" s="19" t="s">
        <v>23</v>
      </c>
      <c r="B25" s="9" t="s">
        <v>0</v>
      </c>
      <c r="C25" s="20"/>
      <c r="D25" s="55" t="s">
        <v>27</v>
      </c>
      <c r="E25" s="56"/>
      <c r="F25" s="26">
        <v>29049.3</v>
      </c>
      <c r="G25" s="27"/>
      <c r="H25" s="26">
        <v>17689.7</v>
      </c>
      <c r="I25" s="27"/>
      <c r="J25" s="65">
        <f t="shared" si="0"/>
        <v>60.8954432636931</v>
      </c>
    </row>
    <row r="26" spans="1:10" ht="54.75" customHeight="1">
      <c r="A26" s="16" t="s">
        <v>23</v>
      </c>
      <c r="B26" s="17">
        <v>17390</v>
      </c>
      <c r="C26" s="18"/>
      <c r="D26" s="52" t="s">
        <v>24</v>
      </c>
      <c r="E26" s="52"/>
      <c r="F26" s="28">
        <v>29049.3</v>
      </c>
      <c r="G26" s="28"/>
      <c r="H26" s="28">
        <v>17689.7</v>
      </c>
      <c r="I26" s="28"/>
      <c r="J26" s="66">
        <f t="shared" si="0"/>
        <v>60.8954432636931</v>
      </c>
    </row>
    <row r="27" spans="1:10" ht="44.25" customHeight="1">
      <c r="A27" s="19" t="s">
        <v>28</v>
      </c>
      <c r="B27" s="9" t="s">
        <v>0</v>
      </c>
      <c r="C27" s="20"/>
      <c r="D27" s="55" t="s">
        <v>29</v>
      </c>
      <c r="E27" s="56"/>
      <c r="F27" s="26">
        <f>F28+F29</f>
        <v>33753.7</v>
      </c>
      <c r="G27" s="27"/>
      <c r="H27" s="26">
        <f>H28+H29</f>
        <v>13932.5</v>
      </c>
      <c r="I27" s="27"/>
      <c r="J27" s="65">
        <f t="shared" si="0"/>
        <v>41.276956304049634</v>
      </c>
    </row>
    <row r="28" spans="1:10" ht="80.25" customHeight="1">
      <c r="A28" s="16" t="s">
        <v>28</v>
      </c>
      <c r="B28" s="10" t="s">
        <v>30</v>
      </c>
      <c r="D28" s="57" t="s">
        <v>32</v>
      </c>
      <c r="E28" s="58"/>
      <c r="F28" s="23">
        <v>33449.7</v>
      </c>
      <c r="G28" s="24"/>
      <c r="H28" s="23">
        <v>13807.1</v>
      </c>
      <c r="I28" s="24"/>
      <c r="J28" s="66">
        <f t="shared" si="0"/>
        <v>41.27720129029559</v>
      </c>
    </row>
    <row r="29" spans="1:10" ht="46.5" customHeight="1">
      <c r="A29" s="16" t="s">
        <v>28</v>
      </c>
      <c r="B29" s="10" t="s">
        <v>31</v>
      </c>
      <c r="D29" s="57" t="s">
        <v>33</v>
      </c>
      <c r="E29" s="58"/>
      <c r="F29" s="23">
        <v>304</v>
      </c>
      <c r="G29" s="24"/>
      <c r="H29" s="23">
        <v>125.4</v>
      </c>
      <c r="I29" s="24"/>
      <c r="J29" s="66">
        <f t="shared" si="0"/>
        <v>41.25</v>
      </c>
    </row>
    <row r="30" ht="15.75">
      <c r="A30" s="3"/>
    </row>
    <row r="31" ht="15.75">
      <c r="A31" s="3"/>
    </row>
    <row r="43" ht="12.75">
      <c r="F43" s="13"/>
    </row>
  </sheetData>
  <sheetProtection/>
  <mergeCells count="61">
    <mergeCell ref="D14:E14"/>
    <mergeCell ref="F14:G14"/>
    <mergeCell ref="D16:E16"/>
    <mergeCell ref="F16:G16"/>
    <mergeCell ref="F25:G25"/>
    <mergeCell ref="D23:E23"/>
    <mergeCell ref="D20:E20"/>
    <mergeCell ref="F22:G22"/>
    <mergeCell ref="D18:E18"/>
    <mergeCell ref="F20:G20"/>
    <mergeCell ref="D27:E27"/>
    <mergeCell ref="F27:G27"/>
    <mergeCell ref="D28:E28"/>
    <mergeCell ref="F28:G28"/>
    <mergeCell ref="D29:E29"/>
    <mergeCell ref="F29:G29"/>
    <mergeCell ref="F23:G23"/>
    <mergeCell ref="D26:E26"/>
    <mergeCell ref="F26:G26"/>
    <mergeCell ref="D24:E24"/>
    <mergeCell ref="F24:G24"/>
    <mergeCell ref="D25:E25"/>
    <mergeCell ref="F18:G18"/>
    <mergeCell ref="D11:E11"/>
    <mergeCell ref="D19:E19"/>
    <mergeCell ref="D13:E13"/>
    <mergeCell ref="F13:G13"/>
    <mergeCell ref="D15:E15"/>
    <mergeCell ref="D12:E12"/>
    <mergeCell ref="F12:G12"/>
    <mergeCell ref="F19:G19"/>
    <mergeCell ref="F15:G15"/>
    <mergeCell ref="D21:E21"/>
    <mergeCell ref="F21:G21"/>
    <mergeCell ref="D22:E22"/>
    <mergeCell ref="D1:H1"/>
    <mergeCell ref="D2:H2"/>
    <mergeCell ref="D3:H3"/>
    <mergeCell ref="F11:G11"/>
    <mergeCell ref="A5:H8"/>
    <mergeCell ref="D17:E17"/>
    <mergeCell ref="F17:G17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9:I29"/>
    <mergeCell ref="H23:I23"/>
    <mergeCell ref="H24:I24"/>
    <mergeCell ref="H25:I25"/>
    <mergeCell ref="H26:I26"/>
    <mergeCell ref="H27:I27"/>
    <mergeCell ref="H28:I28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Людмила А. Баранова</cp:lastModifiedBy>
  <cp:lastPrinted>2022-03-22T12:48:57Z</cp:lastPrinted>
  <dcterms:created xsi:type="dcterms:W3CDTF">2005-12-19T08:08:34Z</dcterms:created>
  <dcterms:modified xsi:type="dcterms:W3CDTF">2022-03-22T12:50:36Z</dcterms:modified>
  <cp:category/>
  <cp:version/>
  <cp:contentType/>
  <cp:contentStatus/>
</cp:coreProperties>
</file>