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14055" windowHeight="6795"/>
  </bookViews>
  <sheets>
    <sheet name="без учета счетов бюджета" sheetId="2" r:id="rId1"/>
  </sheets>
  <definedNames>
    <definedName name="_xlnm.Print_Titles" localSheetId="0">'без учета счетов бюджета'!$9:$10</definedName>
  </definedNames>
  <calcPr calcId="145621"/>
</workbook>
</file>

<file path=xl/calcChain.xml><?xml version="1.0" encoding="utf-8"?>
<calcChain xmlns="http://schemas.openxmlformats.org/spreadsheetml/2006/main">
  <c r="AN55" i="2" l="1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11" i="2"/>
</calcChain>
</file>

<file path=xl/sharedStrings.xml><?xml version="1.0" encoding="utf-8"?>
<sst xmlns="http://schemas.openxmlformats.org/spreadsheetml/2006/main" count="315" uniqueCount="114">
  <si>
    <t>Наименование показателя</t>
  </si>
  <si>
    <t>Вед.</t>
  </si>
  <si>
    <t>Ц.ст.</t>
  </si>
  <si>
    <t>Расх.</t>
  </si>
  <si>
    <t>КОСГУ</t>
  </si>
  <si>
    <t>ДопКласс</t>
  </si>
  <si>
    <t/>
  </si>
  <si>
    <t>Уточненный лимит БО</t>
  </si>
  <si>
    <t>Финансирование</t>
  </si>
  <si>
    <t>Остаток</t>
  </si>
  <si>
    <t>Остаток росписи/плана</t>
  </si>
  <si>
    <t>Исполнение росписи/плана</t>
  </si>
  <si>
    <t>Остаток лимитов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</si>
  <si>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</si>
  <si>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</si>
  <si>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</si>
  <si>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</si>
  <si>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</si>
  <si>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</si>
  <si>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</si>
  <si>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</si>
  <si>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</si>
  <si>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</si>
  <si>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</si>
  <si>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</si>
  <si>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</si>
  <si>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</si>
  <si>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</si>
  <si>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</si>
  <si>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</si>
  <si>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</si>
  <si>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</si>
  <si>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</si>
  <si>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</si>
  <si>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</si>
  <si>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</si>
  <si>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</si>
  <si>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</si>
  <si>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</si>
  <si>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</si>
  <si>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</si>
  <si>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</si>
  <si>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</si>
  <si>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</si>
  <si>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</si>
  <si>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</si>
  <si>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</si>
  <si>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</si>
  <si>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</si>
  <si>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</si>
  <si>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</si>
  <si>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</si>
  <si>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</si>
  <si>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</si>
  <si>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</si>
  <si>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</si>
  <si>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</si>
  <si>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</si>
  <si>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</si>
  <si>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</si>
  <si>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</si>
  <si>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</si>
  <si>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</si>
  <si>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</si>
  <si>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</si>
  <si>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</si>
  <si>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</si>
  <si>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</si>
  <si>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</si>
  <si>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</si>
  <si>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</si>
  <si>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</si>
  <si>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</si>
  <si>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</si>
  <si>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</si>
  <si>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ЗДРАВООХРАНЕНИЕ</t>
  </si>
  <si>
    <t>0900</t>
  </si>
  <si>
    <t xml:space="preserve">      Стационарная медицинская помощь</t>
  </si>
  <si>
    <t>0901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</si>
  <si>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</si>
  <si>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</si>
  <si>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</si>
  <si>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</si>
  <si>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</si>
  <si>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</si>
  <si>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</si>
  <si>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</si>
  <si>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</si>
  <si>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</si>
  <si>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</si>
  <si>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</si>
  <si>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Спорт высших достижений</t>
  </si>
  <si>
    <t>1103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</si>
  <si>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</si>
  <si>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</si>
  <si>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</si>
  <si>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</si>
  <si>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</si>
  <si>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</si>
  <si>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</si>
  <si>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</si>
  <si>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</si>
  <si>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</si>
  <si>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</si>
  <si>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>Раздел Подраздел</t>
  </si>
  <si>
    <t>Утверждено (тыс. руб.)</t>
  </si>
  <si>
    <t>Исполнено  (тыс.руб.)</t>
  </si>
  <si>
    <t>Процент исполнения (%)</t>
  </si>
  <si>
    <t>Приложение  № 2</t>
  </si>
  <si>
    <t>к решению Советской районной Думы</t>
  </si>
  <si>
    <t xml:space="preserve">Распределение </t>
  </si>
  <si>
    <t>бюджетных ассигнований по разделам и подразделам классификации расходов бюджетов</t>
  </si>
  <si>
    <t>в 2021 году</t>
  </si>
  <si>
    <t>от ___________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</si>
</sst>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2" fillId="0" borderId="1">
      <alignment horizontal="center" wrapText="1"/>
    </xf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4" fontId="3" fillId="2" borderId="2" xfId="9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7" fillId="0" borderId="2" xfId="34" applyNumberFormat="1" applyFont="1" applyProtection="1">
      <alignment horizontal="center" vertical="center" wrapText="1"/>
    </xf>
    <xf numFmtId="0" fontId="9" fillId="0" borderId="1" xfId="0" applyFont="1" applyBorder="1" applyProtection="1">
      <protection locked="0"/>
    </xf>
    <xf numFmtId="0" fontId="8" fillId="0" borderId="1" xfId="21" applyNumberFormat="1" applyFont="1" applyBorder="1" applyAlignment="1" applyProtection="1">
      <alignment horizontal="left"/>
    </xf>
    <xf numFmtId="0" fontId="10" fillId="0" borderId="1" xfId="6" applyNumberFormat="1" applyFont="1" applyBorder="1" applyAlignment="1" applyProtection="1">
      <alignment horizontal="center" wrapText="1"/>
    </xf>
    <xf numFmtId="0" fontId="10" fillId="0" borderId="1" xfId="2" applyNumberFormat="1" applyFont="1" applyBorder="1" applyAlignment="1" applyProtection="1">
      <alignment horizontal="center" wrapText="1"/>
    </xf>
    <xf numFmtId="0" fontId="10" fillId="0" borderId="1" xfId="35" applyNumberFormat="1" applyFont="1" applyAlignment="1" applyProtection="1">
      <alignment horizontal="center"/>
    </xf>
    <xf numFmtId="0" fontId="8" fillId="0" borderId="1" xfId="21" applyNumberFormat="1" applyFont="1" applyBorder="1" applyAlignment="1" applyProtection="1">
      <alignment horizontal="left"/>
    </xf>
    <xf numFmtId="0" fontId="7" fillId="2" borderId="2" xfId="10" applyNumberFormat="1" applyFont="1" applyAlignment="1" applyProtection="1">
      <alignment horizontal="center" vertical="center" wrapText="1"/>
    </xf>
    <xf numFmtId="10" fontId="7" fillId="2" borderId="2" xfId="10" applyFont="1" applyAlignment="1">
      <alignment horizontal="center" vertical="center" wrapText="1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7" fillId="0" borderId="2" xfId="25" applyNumberFormat="1" applyFont="1" applyProtection="1">
      <alignment horizontal="center" vertical="center" wrapText="1"/>
    </xf>
    <xf numFmtId="0" fontId="7" fillId="0" borderId="2" xfId="25" applyFont="1">
      <alignment horizontal="center" vertical="center" wrapText="1"/>
    </xf>
    <xf numFmtId="0" fontId="7" fillId="0" borderId="2" xfId="34" applyNumberFormat="1" applyFont="1" applyProtection="1">
      <alignment horizontal="center" vertical="center" wrapText="1"/>
    </xf>
    <xf numFmtId="0" fontId="7" fillId="0" borderId="2" xfId="34" applyFont="1">
      <alignment horizontal="center" vertical="center" wrapText="1"/>
    </xf>
    <xf numFmtId="0" fontId="7" fillId="3" borderId="2" xfId="13" applyNumberFormat="1" applyFont="1" applyAlignment="1" applyProtection="1">
      <alignment horizontal="center" vertical="center" wrapText="1"/>
    </xf>
    <xf numFmtId="10" fontId="7" fillId="3" borderId="2" xfId="13" applyFont="1" applyAlignment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 wrapText="1"/>
    </xf>
    <xf numFmtId="0" fontId="7" fillId="0" borderId="1" xfId="4" applyFont="1" applyAlignment="1">
      <alignment horizontal="center" vertical="center" wrapText="1"/>
    </xf>
    <xf numFmtId="0" fontId="7" fillId="0" borderId="1" xfId="5" applyNumberFormat="1" applyFont="1" applyAlignment="1" applyProtection="1">
      <alignment horizontal="center" vertical="center" wrapText="1"/>
    </xf>
    <xf numFmtId="0" fontId="7" fillId="0" borderId="1" xfId="5" applyFont="1" applyAlignment="1">
      <alignment horizontal="center" vertical="center" wrapText="1"/>
    </xf>
    <xf numFmtId="0" fontId="7" fillId="0" borderId="1" xfId="24" applyNumberFormat="1" applyFont="1" applyAlignment="1" applyProtection="1">
      <alignment horizontal="center" vertical="center" wrapText="1"/>
    </xf>
    <xf numFmtId="0" fontId="7" fillId="0" borderId="1" xfId="24" applyFont="1" applyAlignment="1">
      <alignment horizontal="center" vertical="center" wrapText="1"/>
    </xf>
    <xf numFmtId="0" fontId="7" fillId="0" borderId="2" xfId="7" applyNumberFormat="1" applyFont="1" applyAlignment="1" applyProtection="1">
      <alignment horizontal="center" vertical="center" wrapText="1"/>
    </xf>
    <xf numFmtId="0" fontId="7" fillId="0" borderId="2" xfId="7" applyFont="1" applyAlignment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7" fillId="0" borderId="2" xfId="26" applyNumberFormat="1" applyFont="1" applyProtection="1">
      <alignment horizontal="center" vertical="center" wrapText="1"/>
    </xf>
    <xf numFmtId="0" fontId="7" fillId="0" borderId="2" xfId="26" applyFont="1">
      <alignment horizontal="center" vertical="center" wrapText="1"/>
    </xf>
    <xf numFmtId="0" fontId="7" fillId="0" borderId="2" xfId="27" applyNumberFormat="1" applyFont="1" applyProtection="1">
      <alignment horizontal="center" vertical="center" wrapText="1"/>
    </xf>
    <xf numFmtId="0" fontId="7" fillId="0" borderId="2" xfId="27" applyFont="1">
      <alignment horizontal="center" vertical="center" wrapText="1"/>
    </xf>
    <xf numFmtId="0" fontId="7" fillId="0" borderId="2" xfId="28" applyNumberFormat="1" applyFont="1" applyProtection="1">
      <alignment horizontal="center" vertical="center" wrapText="1"/>
    </xf>
    <xf numFmtId="0" fontId="7" fillId="0" borderId="2" xfId="28" applyFont="1">
      <alignment horizontal="center" vertical="center" wrapText="1"/>
    </xf>
    <xf numFmtId="0" fontId="7" fillId="0" borderId="2" xfId="29" applyNumberFormat="1" applyFont="1" applyProtection="1">
      <alignment horizontal="center" vertical="center" wrapText="1"/>
    </xf>
    <xf numFmtId="0" fontId="7" fillId="0" borderId="2" xfId="29" applyFont="1">
      <alignment horizontal="center" vertical="center" wrapText="1"/>
    </xf>
    <xf numFmtId="0" fontId="7" fillId="0" borderId="2" xfId="30" applyNumberFormat="1" applyFont="1" applyProtection="1">
      <alignment horizontal="center" vertical="center" wrapText="1"/>
    </xf>
    <xf numFmtId="0" fontId="7" fillId="0" borderId="2" xfId="30" applyFont="1">
      <alignment horizontal="center" vertical="center" wrapText="1"/>
    </xf>
    <xf numFmtId="0" fontId="7" fillId="0" borderId="2" xfId="31" applyNumberFormat="1" applyFont="1" applyProtection="1">
      <alignment horizontal="center" vertical="center" wrapText="1"/>
    </xf>
    <xf numFmtId="0" fontId="7" fillId="0" borderId="2" xfId="31" applyFont="1">
      <alignment horizontal="center" vertical="center" wrapText="1"/>
    </xf>
    <xf numFmtId="0" fontId="7" fillId="0" borderId="2" xfId="32" applyNumberFormat="1" applyFont="1" applyProtection="1">
      <alignment horizontal="center" vertical="center" wrapText="1"/>
    </xf>
    <xf numFmtId="0" fontId="7" fillId="0" borderId="2" xfId="32" applyFont="1">
      <alignment horizontal="center" vertical="center" wrapText="1"/>
    </xf>
    <xf numFmtId="0" fontId="7" fillId="0" borderId="2" xfId="33" applyNumberFormat="1" applyFont="1" applyProtection="1">
      <alignment horizontal="center" vertical="center" wrapText="1"/>
    </xf>
    <xf numFmtId="0" fontId="7" fillId="0" borderId="2" xfId="33" applyFont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7" fillId="0" borderId="2" xfId="8" applyNumberFormat="1" applyFont="1" applyAlignment="1" applyProtection="1">
      <alignment horizontal="center" vertical="center" wrapText="1"/>
    </xf>
    <xf numFmtId="1" fontId="7" fillId="0" borderId="2" xfId="8" applyFont="1" applyAlignment="1">
      <alignment horizontal="center" vertical="center" wrapText="1"/>
    </xf>
    <xf numFmtId="0" fontId="7" fillId="3" borderId="2" xfId="12" applyNumberFormat="1" applyFont="1" applyAlignment="1" applyProtection="1">
      <alignment horizontal="center" vertical="center" wrapText="1"/>
    </xf>
    <xf numFmtId="4" fontId="7" fillId="3" borderId="2" xfId="12" applyFont="1" applyAlignment="1">
      <alignment horizontal="center" vertical="center" wrapText="1"/>
    </xf>
    <xf numFmtId="0" fontId="7" fillId="0" borderId="1" xfId="1" applyNumberFormat="1" applyFont="1" applyAlignment="1" applyProtection="1">
      <alignment horizontal="center" vertical="center" wrapText="1"/>
    </xf>
    <xf numFmtId="0" fontId="7" fillId="0" borderId="1" xfId="1" applyFont="1" applyAlignment="1">
      <alignment horizontal="center" vertical="center" wrapText="1"/>
    </xf>
    <xf numFmtId="0" fontId="7" fillId="0" borderId="1" xfId="14" applyNumberFormat="1" applyFont="1" applyAlignment="1" applyProtection="1">
      <alignment horizontal="center" vertical="center" wrapText="1"/>
    </xf>
    <xf numFmtId="0" fontId="7" fillId="0" borderId="1" xfId="14" applyFont="1" applyAlignment="1">
      <alignment horizontal="center" vertical="center" wrapText="1"/>
    </xf>
    <xf numFmtId="0" fontId="7" fillId="0" borderId="2" xfId="23" applyNumberFormat="1" applyFont="1" applyAlignment="1" applyProtection="1">
      <alignment horizontal="center" vertical="center" wrapText="1"/>
    </xf>
    <xf numFmtId="10" fontId="7" fillId="0" borderId="2" xfId="23" applyFont="1" applyAlignment="1">
      <alignment horizontal="center" vertical="center" wrapText="1"/>
    </xf>
    <xf numFmtId="0" fontId="7" fillId="0" borderId="2" xfId="7" applyNumberFormat="1" applyFont="1" applyAlignment="1" applyProtection="1">
      <alignment vertical="center" wrapText="1"/>
    </xf>
    <xf numFmtId="1" fontId="8" fillId="0" borderId="2" xfId="8" applyNumberFormat="1" applyFont="1" applyAlignment="1" applyProtection="1">
      <alignment horizontal="center" vertical="center" shrinkToFit="1"/>
    </xf>
    <xf numFmtId="4" fontId="7" fillId="2" borderId="2" xfId="9" applyNumberFormat="1" applyFont="1" applyAlignment="1" applyProtection="1">
      <alignment horizontal="right" vertical="center" shrinkToFit="1"/>
    </xf>
    <xf numFmtId="10" fontId="7" fillId="2" borderId="2" xfId="10" applyNumberFormat="1" applyFont="1" applyAlignment="1" applyProtection="1">
      <alignment horizontal="right" vertical="center" shrinkToFit="1"/>
    </xf>
    <xf numFmtId="0" fontId="7" fillId="0" borderId="2" xfId="11" applyNumberFormat="1" applyFont="1" applyAlignment="1" applyProtection="1">
      <alignment horizontal="left" vertical="center"/>
    </xf>
    <xf numFmtId="0" fontId="7" fillId="0" borderId="2" xfId="11" applyFont="1" applyAlignment="1">
      <alignment horizontal="left" vertical="center"/>
    </xf>
    <xf numFmtId="4" fontId="7" fillId="3" borderId="2" xfId="12" applyNumberFormat="1" applyFont="1" applyAlignment="1" applyProtection="1">
      <alignment horizontal="right" vertical="center" shrinkToFit="1"/>
    </xf>
    <xf numFmtId="10" fontId="7" fillId="3" borderId="2" xfId="13" applyNumberFormat="1" applyFont="1" applyAlignment="1" applyProtection="1">
      <alignment horizontal="right" vertical="center" shrinkToFit="1"/>
    </xf>
    <xf numFmtId="1" fontId="7" fillId="0" borderId="2" xfId="8" applyNumberFormat="1" applyFont="1" applyAlignment="1" applyProtection="1">
      <alignment horizontal="center" vertical="center" shrinkToFit="1"/>
    </xf>
  </cellXfs>
  <cellStyles count="36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44" xfId="25"/>
    <cellStyle name="xl45" xfId="26"/>
    <cellStyle name="xl46" xfId="27"/>
    <cellStyle name="xl47" xfId="28"/>
    <cellStyle name="xl48" xfId="29"/>
    <cellStyle name="xl49" xfId="30"/>
    <cellStyle name="xl50" xfId="31"/>
    <cellStyle name="xl51" xfId="32"/>
    <cellStyle name="xl52" xfId="33"/>
    <cellStyle name="xl53" xfId="34"/>
    <cellStyle name="xl57" xfId="3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showGridLines="0" tabSelected="1" zoomScaleNormal="100" zoomScaleSheetLayoutView="100" workbookViewId="0">
      <pane ySplit="10" topLeftCell="A11" activePane="bottomLeft" state="frozen"/>
      <selection pane="bottomLeft" activeCell="AN52" sqref="AN52"/>
    </sheetView>
  </sheetViews>
  <sheetFormatPr defaultRowHeight="15" outlineLevelRow="1" x14ac:dyDescent="0.25"/>
  <cols>
    <col min="1" max="1" width="40" style="1" customWidth="1"/>
    <col min="2" max="2" width="7.7109375" style="1" hidden="1" customWidth="1"/>
    <col min="3" max="3" width="9.42578125" style="1" customWidth="1"/>
    <col min="4" max="4" width="10.7109375" style="1" hidden="1" customWidth="1"/>
    <col min="5" max="5" width="7.7109375" style="1" hidden="1" customWidth="1"/>
    <col min="6" max="6" width="9.5703125" style="1" hidden="1" customWidth="1"/>
    <col min="7" max="7" width="21.7109375" style="1" hidden="1" customWidth="1"/>
    <col min="8" max="13" width="9.140625" style="1" hidden="1"/>
    <col min="14" max="14" width="12.140625" style="1" customWidth="1"/>
    <col min="15" max="22" width="9.140625" style="1" hidden="1" customWidth="1"/>
    <col min="23" max="23" width="11.7109375" style="1" hidden="1" customWidth="1"/>
    <col min="24" max="29" width="9.140625" style="1" hidden="1" customWidth="1"/>
    <col min="30" max="30" width="11.7109375" style="1" hidden="1" customWidth="1"/>
    <col min="31" max="31" width="9.140625" style="1" hidden="1" customWidth="1"/>
    <col min="32" max="32" width="12.140625" style="1" customWidth="1"/>
    <col min="33" max="35" width="9.140625" style="1" hidden="1" customWidth="1"/>
    <col min="36" max="36" width="11.7109375" style="1" hidden="1" customWidth="1"/>
    <col min="37" max="38" width="14.7109375" style="1" hidden="1" customWidth="1"/>
    <col min="39" max="39" width="11.7109375" style="1" hidden="1" customWidth="1"/>
    <col min="40" max="40" width="11.7109375" style="1" customWidth="1"/>
    <col min="41" max="41" width="9.140625" style="1" hidden="1"/>
    <col min="42" max="42" width="9.140625" style="1" customWidth="1"/>
    <col min="43" max="16384" width="9.140625" style="1"/>
  </cols>
  <sheetData>
    <row r="1" spans="1:42" x14ac:dyDescent="0.25">
      <c r="N1" s="17" t="s">
        <v>108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2"/>
      <c r="AH1" s="12"/>
      <c r="AI1" s="12"/>
      <c r="AJ1" s="12"/>
      <c r="AK1" s="12"/>
      <c r="AL1" s="12"/>
      <c r="AM1" s="12"/>
    </row>
    <row r="2" spans="1:42" ht="11.25" customHeight="1" x14ac:dyDescent="0.25">
      <c r="N2" s="13" t="s">
        <v>109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42" ht="10.5" customHeight="1" x14ac:dyDescent="0.25">
      <c r="N3" s="17" t="s">
        <v>113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42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5.2" customHeight="1" x14ac:dyDescent="0.25">
      <c r="A5" s="14" t="s">
        <v>110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4"/>
      <c r="AP5" s="4"/>
    </row>
    <row r="6" spans="1:42" ht="13.5" customHeight="1" x14ac:dyDescent="0.25">
      <c r="A6" s="15" t="s">
        <v>111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5"/>
      <c r="AP6" s="4"/>
    </row>
    <row r="7" spans="1:42" ht="13.5" customHeight="1" x14ac:dyDescent="0.25">
      <c r="A7" s="16" t="s">
        <v>112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5"/>
      <c r="AP7" s="4"/>
    </row>
    <row r="8" spans="1:42" ht="6.7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4"/>
    </row>
    <row r="9" spans="1:42" ht="38.25" customHeight="1" x14ac:dyDescent="0.25">
      <c r="A9" s="20" t="s">
        <v>0</v>
      </c>
      <c r="B9" s="56" t="s">
        <v>1</v>
      </c>
      <c r="C9" s="20" t="s">
        <v>104</v>
      </c>
      <c r="D9" s="58" t="s">
        <v>2</v>
      </c>
      <c r="E9" s="60" t="s">
        <v>3</v>
      </c>
      <c r="F9" s="62" t="s">
        <v>4</v>
      </c>
      <c r="G9" s="64" t="s">
        <v>5</v>
      </c>
      <c r="H9" s="26" t="s">
        <v>6</v>
      </c>
      <c r="I9" s="28" t="s">
        <v>6</v>
      </c>
      <c r="J9" s="30" t="s">
        <v>6</v>
      </c>
      <c r="K9" s="32" t="s">
        <v>6</v>
      </c>
      <c r="L9" s="34" t="s">
        <v>6</v>
      </c>
      <c r="M9" s="18" t="s">
        <v>6</v>
      </c>
      <c r="N9" s="20" t="s">
        <v>105</v>
      </c>
      <c r="O9" s="22" t="s">
        <v>6</v>
      </c>
      <c r="P9" s="38" t="s">
        <v>6</v>
      </c>
      <c r="Q9" s="40" t="s">
        <v>6</v>
      </c>
      <c r="R9" s="42" t="s">
        <v>6</v>
      </c>
      <c r="S9" s="44" t="s">
        <v>6</v>
      </c>
      <c r="T9" s="46" t="s">
        <v>6</v>
      </c>
      <c r="U9" s="48" t="s">
        <v>6</v>
      </c>
      <c r="V9" s="50" t="s">
        <v>7</v>
      </c>
      <c r="W9" s="52" t="s">
        <v>6</v>
      </c>
      <c r="X9" s="11" t="s">
        <v>6</v>
      </c>
      <c r="Y9" s="24" t="s">
        <v>6</v>
      </c>
      <c r="Z9" s="24" t="s">
        <v>6</v>
      </c>
      <c r="AA9" s="24" t="s">
        <v>6</v>
      </c>
      <c r="AB9" s="24" t="s">
        <v>6</v>
      </c>
      <c r="AC9" s="24" t="s">
        <v>8</v>
      </c>
      <c r="AD9" s="11" t="s">
        <v>6</v>
      </c>
      <c r="AE9" s="20" t="s">
        <v>106</v>
      </c>
      <c r="AF9" s="20" t="s">
        <v>106</v>
      </c>
      <c r="AG9" s="24" t="s">
        <v>6</v>
      </c>
      <c r="AH9" s="24" t="s">
        <v>6</v>
      </c>
      <c r="AI9" s="11" t="s">
        <v>6</v>
      </c>
      <c r="AJ9" s="24" t="s">
        <v>9</v>
      </c>
      <c r="AK9" s="24" t="s">
        <v>10</v>
      </c>
      <c r="AL9" s="24" t="s">
        <v>11</v>
      </c>
      <c r="AM9" s="24" t="s">
        <v>12</v>
      </c>
      <c r="AN9" s="20" t="s">
        <v>107</v>
      </c>
      <c r="AO9" s="54" t="s">
        <v>6</v>
      </c>
      <c r="AP9" s="4"/>
    </row>
    <row r="10" spans="1:42" ht="0.75" customHeight="1" x14ac:dyDescent="0.25">
      <c r="A10" s="21"/>
      <c r="B10" s="57"/>
      <c r="C10" s="21"/>
      <c r="D10" s="59"/>
      <c r="E10" s="61"/>
      <c r="F10" s="63"/>
      <c r="G10" s="65"/>
      <c r="H10" s="27"/>
      <c r="I10" s="29"/>
      <c r="J10" s="31"/>
      <c r="K10" s="33"/>
      <c r="L10" s="35"/>
      <c r="M10" s="19"/>
      <c r="N10" s="21"/>
      <c r="O10" s="23"/>
      <c r="P10" s="39"/>
      <c r="Q10" s="41"/>
      <c r="R10" s="43"/>
      <c r="S10" s="45"/>
      <c r="T10" s="47"/>
      <c r="U10" s="49"/>
      <c r="V10" s="51"/>
      <c r="W10" s="53"/>
      <c r="X10" s="11"/>
      <c r="Y10" s="25"/>
      <c r="Z10" s="25"/>
      <c r="AA10" s="25"/>
      <c r="AB10" s="25"/>
      <c r="AC10" s="25"/>
      <c r="AD10" s="11"/>
      <c r="AE10" s="21"/>
      <c r="AF10" s="21"/>
      <c r="AG10" s="25"/>
      <c r="AH10" s="25"/>
      <c r="AI10" s="11"/>
      <c r="AJ10" s="25"/>
      <c r="AK10" s="25"/>
      <c r="AL10" s="25"/>
      <c r="AM10" s="25"/>
      <c r="AN10" s="21"/>
      <c r="AO10" s="55"/>
      <c r="AP10" s="4"/>
    </row>
    <row r="11" spans="1:42" x14ac:dyDescent="0.25">
      <c r="A11" s="66" t="s">
        <v>13</v>
      </c>
      <c r="B11" s="67" t="s">
        <v>14</v>
      </c>
      <c r="C11" s="74" t="s">
        <v>15</v>
      </c>
      <c r="D11" s="67" t="s">
        <v>16</v>
      </c>
      <c r="E11" s="67" t="s">
        <v>14</v>
      </c>
      <c r="F11" s="67" t="s">
        <v>14</v>
      </c>
      <c r="G11" s="67"/>
      <c r="H11" s="67"/>
      <c r="I11" s="67"/>
      <c r="J11" s="67"/>
      <c r="K11" s="67"/>
      <c r="L11" s="67"/>
      <c r="M11" s="68">
        <v>0</v>
      </c>
      <c r="N11" s="68">
        <v>42630.639340000002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41479.669800000003</v>
      </c>
      <c r="AG11" s="68">
        <v>0</v>
      </c>
      <c r="AH11" s="68">
        <v>0</v>
      </c>
      <c r="AI11" s="68">
        <v>41479.669800000003</v>
      </c>
      <c r="AJ11" s="68">
        <v>-41479.669800000003</v>
      </c>
      <c r="AK11" s="68">
        <v>42630.639340000002</v>
      </c>
      <c r="AL11" s="69">
        <v>0</v>
      </c>
      <c r="AM11" s="68">
        <v>-41479.669800000003</v>
      </c>
      <c r="AN11" s="69">
        <f>AF11/N11</f>
        <v>0.97300135400690435</v>
      </c>
      <c r="AO11" s="8">
        <v>0</v>
      </c>
      <c r="AP11" s="4"/>
    </row>
    <row r="12" spans="1:42" ht="38.25" outlineLevel="1" x14ac:dyDescent="0.25">
      <c r="A12" s="66" t="s">
        <v>17</v>
      </c>
      <c r="B12" s="67" t="s">
        <v>14</v>
      </c>
      <c r="C12" s="74" t="s">
        <v>18</v>
      </c>
      <c r="D12" s="67" t="s">
        <v>16</v>
      </c>
      <c r="E12" s="67" t="s">
        <v>14</v>
      </c>
      <c r="F12" s="67" t="s">
        <v>14</v>
      </c>
      <c r="G12" s="67"/>
      <c r="H12" s="67"/>
      <c r="I12" s="67"/>
      <c r="J12" s="67"/>
      <c r="K12" s="67"/>
      <c r="L12" s="67"/>
      <c r="M12" s="68">
        <v>0</v>
      </c>
      <c r="N12" s="68">
        <v>835.5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832.21312</v>
      </c>
      <c r="AG12" s="68">
        <v>0</v>
      </c>
      <c r="AH12" s="68">
        <v>0</v>
      </c>
      <c r="AI12" s="68">
        <v>832.21312</v>
      </c>
      <c r="AJ12" s="68">
        <v>-832.21312</v>
      </c>
      <c r="AK12" s="68">
        <v>835.5</v>
      </c>
      <c r="AL12" s="69">
        <v>0</v>
      </c>
      <c r="AM12" s="68">
        <v>-832.21312</v>
      </c>
      <c r="AN12" s="69">
        <f t="shared" ref="AN12:AN54" si="0">AF12/N12</f>
        <v>0.99606597247157391</v>
      </c>
      <c r="AO12" s="8">
        <v>0</v>
      </c>
      <c r="AP12" s="4"/>
    </row>
    <row r="13" spans="1:42" ht="51" outlineLevel="1" x14ac:dyDescent="0.25">
      <c r="A13" s="66" t="s">
        <v>19</v>
      </c>
      <c r="B13" s="67" t="s">
        <v>14</v>
      </c>
      <c r="C13" s="74" t="s">
        <v>20</v>
      </c>
      <c r="D13" s="67" t="s">
        <v>16</v>
      </c>
      <c r="E13" s="67" t="s">
        <v>14</v>
      </c>
      <c r="F13" s="67" t="s">
        <v>14</v>
      </c>
      <c r="G13" s="67"/>
      <c r="H13" s="67"/>
      <c r="I13" s="67"/>
      <c r="J13" s="67"/>
      <c r="K13" s="67"/>
      <c r="L13" s="67"/>
      <c r="M13" s="68">
        <v>0</v>
      </c>
      <c r="N13" s="68">
        <v>2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1.8</v>
      </c>
      <c r="AG13" s="68">
        <v>0</v>
      </c>
      <c r="AH13" s="68">
        <v>0</v>
      </c>
      <c r="AI13" s="68">
        <v>1.8</v>
      </c>
      <c r="AJ13" s="68">
        <v>-1.8</v>
      </c>
      <c r="AK13" s="68">
        <v>2</v>
      </c>
      <c r="AL13" s="69">
        <v>0</v>
      </c>
      <c r="AM13" s="68">
        <v>-1.8</v>
      </c>
      <c r="AN13" s="69">
        <f t="shared" si="0"/>
        <v>0.9</v>
      </c>
      <c r="AO13" s="8">
        <v>0</v>
      </c>
      <c r="AP13" s="4"/>
    </row>
    <row r="14" spans="1:42" ht="63.75" outlineLevel="1" x14ac:dyDescent="0.25">
      <c r="A14" s="66" t="s">
        <v>21</v>
      </c>
      <c r="B14" s="67" t="s">
        <v>14</v>
      </c>
      <c r="C14" s="74" t="s">
        <v>22</v>
      </c>
      <c r="D14" s="67" t="s">
        <v>16</v>
      </c>
      <c r="E14" s="67" t="s">
        <v>14</v>
      </c>
      <c r="F14" s="67" t="s">
        <v>14</v>
      </c>
      <c r="G14" s="67"/>
      <c r="H14" s="67"/>
      <c r="I14" s="67"/>
      <c r="J14" s="67"/>
      <c r="K14" s="67"/>
      <c r="L14" s="67"/>
      <c r="M14" s="68">
        <v>0</v>
      </c>
      <c r="N14" s="68">
        <v>34071.959340000001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33127.101390000003</v>
      </c>
      <c r="AG14" s="68">
        <v>0</v>
      </c>
      <c r="AH14" s="68">
        <v>0</v>
      </c>
      <c r="AI14" s="68">
        <v>33127.101390000003</v>
      </c>
      <c r="AJ14" s="68">
        <v>-33127.101390000003</v>
      </c>
      <c r="AK14" s="68">
        <v>34071.959340000001</v>
      </c>
      <c r="AL14" s="69">
        <v>0</v>
      </c>
      <c r="AM14" s="68">
        <v>-33127.101390000003</v>
      </c>
      <c r="AN14" s="69">
        <f t="shared" si="0"/>
        <v>0.97226875212630504</v>
      </c>
      <c r="AO14" s="8">
        <v>0</v>
      </c>
      <c r="AP14" s="4"/>
    </row>
    <row r="15" spans="1:42" outlineLevel="1" x14ac:dyDescent="0.25">
      <c r="A15" s="66" t="s">
        <v>23</v>
      </c>
      <c r="B15" s="67" t="s">
        <v>14</v>
      </c>
      <c r="C15" s="74" t="s">
        <v>24</v>
      </c>
      <c r="D15" s="67" t="s">
        <v>16</v>
      </c>
      <c r="E15" s="67" t="s">
        <v>14</v>
      </c>
      <c r="F15" s="67" t="s">
        <v>14</v>
      </c>
      <c r="G15" s="67"/>
      <c r="H15" s="67"/>
      <c r="I15" s="67"/>
      <c r="J15" s="67"/>
      <c r="K15" s="67"/>
      <c r="L15" s="67"/>
      <c r="M15" s="68">
        <v>0</v>
      </c>
      <c r="N15" s="68">
        <v>7.04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2.5739999999999998</v>
      </c>
      <c r="AG15" s="68">
        <v>0</v>
      </c>
      <c r="AH15" s="68">
        <v>0</v>
      </c>
      <c r="AI15" s="68">
        <v>2.5739999999999998</v>
      </c>
      <c r="AJ15" s="68">
        <v>-2.5739999999999998</v>
      </c>
      <c r="AK15" s="68">
        <v>7.04</v>
      </c>
      <c r="AL15" s="69">
        <v>0</v>
      </c>
      <c r="AM15" s="68">
        <v>-2.5739999999999998</v>
      </c>
      <c r="AN15" s="69">
        <f t="shared" si="0"/>
        <v>0.36562499999999998</v>
      </c>
      <c r="AO15" s="8">
        <v>0</v>
      </c>
      <c r="AP15" s="4"/>
    </row>
    <row r="16" spans="1:42" ht="38.25" outlineLevel="1" x14ac:dyDescent="0.25">
      <c r="A16" s="66" t="s">
        <v>25</v>
      </c>
      <c r="B16" s="67" t="s">
        <v>14</v>
      </c>
      <c r="C16" s="74" t="s">
        <v>26</v>
      </c>
      <c r="D16" s="67" t="s">
        <v>16</v>
      </c>
      <c r="E16" s="67" t="s">
        <v>14</v>
      </c>
      <c r="F16" s="67" t="s">
        <v>14</v>
      </c>
      <c r="G16" s="67"/>
      <c r="H16" s="67"/>
      <c r="I16" s="67"/>
      <c r="J16" s="67"/>
      <c r="K16" s="67"/>
      <c r="L16" s="67"/>
      <c r="M16" s="68">
        <v>0</v>
      </c>
      <c r="N16" s="68">
        <v>793.67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791.47715000000005</v>
      </c>
      <c r="AG16" s="68">
        <v>0</v>
      </c>
      <c r="AH16" s="68">
        <v>0</v>
      </c>
      <c r="AI16" s="68">
        <v>791.47715000000005</v>
      </c>
      <c r="AJ16" s="68">
        <v>-791.47715000000005</v>
      </c>
      <c r="AK16" s="68">
        <v>793.67</v>
      </c>
      <c r="AL16" s="69">
        <v>0</v>
      </c>
      <c r="AM16" s="68">
        <v>-791.47715000000005</v>
      </c>
      <c r="AN16" s="69">
        <f t="shared" si="0"/>
        <v>0.99723707586276422</v>
      </c>
      <c r="AO16" s="8">
        <v>0</v>
      </c>
      <c r="AP16" s="4"/>
    </row>
    <row r="17" spans="1:42" ht="29.25" customHeight="1" outlineLevel="1" x14ac:dyDescent="0.25">
      <c r="A17" s="66" t="s">
        <v>27</v>
      </c>
      <c r="B17" s="67" t="s">
        <v>14</v>
      </c>
      <c r="C17" s="74" t="s">
        <v>28</v>
      </c>
      <c r="D17" s="67" t="s">
        <v>16</v>
      </c>
      <c r="E17" s="67" t="s">
        <v>14</v>
      </c>
      <c r="F17" s="67" t="s">
        <v>14</v>
      </c>
      <c r="G17" s="67"/>
      <c r="H17" s="67"/>
      <c r="I17" s="67"/>
      <c r="J17" s="67"/>
      <c r="K17" s="67"/>
      <c r="L17" s="67"/>
      <c r="M17" s="68">
        <v>0</v>
      </c>
      <c r="N17" s="68">
        <v>1080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1080</v>
      </c>
      <c r="AG17" s="68">
        <v>0</v>
      </c>
      <c r="AH17" s="68">
        <v>0</v>
      </c>
      <c r="AI17" s="68">
        <v>1080</v>
      </c>
      <c r="AJ17" s="68">
        <v>-1080</v>
      </c>
      <c r="AK17" s="68">
        <v>1080</v>
      </c>
      <c r="AL17" s="69">
        <v>0</v>
      </c>
      <c r="AM17" s="68">
        <v>-1080</v>
      </c>
      <c r="AN17" s="69">
        <f t="shared" si="0"/>
        <v>1</v>
      </c>
      <c r="AO17" s="8">
        <v>0</v>
      </c>
      <c r="AP17" s="4"/>
    </row>
    <row r="18" spans="1:42" hidden="1" outlineLevel="1" x14ac:dyDescent="0.25">
      <c r="A18" s="66" t="s">
        <v>29</v>
      </c>
      <c r="B18" s="67" t="s">
        <v>14</v>
      </c>
      <c r="C18" s="74" t="s">
        <v>30</v>
      </c>
      <c r="D18" s="67" t="s">
        <v>16</v>
      </c>
      <c r="E18" s="67" t="s">
        <v>14</v>
      </c>
      <c r="F18" s="67" t="s">
        <v>14</v>
      </c>
      <c r="G18" s="67"/>
      <c r="H18" s="67"/>
      <c r="I18" s="67"/>
      <c r="J18" s="67"/>
      <c r="K18" s="67"/>
      <c r="L18" s="67"/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9">
        <v>0</v>
      </c>
      <c r="AM18" s="68">
        <v>0</v>
      </c>
      <c r="AN18" s="69" t="e">
        <f t="shared" si="0"/>
        <v>#DIV/0!</v>
      </c>
      <c r="AO18" s="8">
        <v>0</v>
      </c>
      <c r="AP18" s="4"/>
    </row>
    <row r="19" spans="1:42" outlineLevel="1" x14ac:dyDescent="0.25">
      <c r="A19" s="66" t="s">
        <v>31</v>
      </c>
      <c r="B19" s="67" t="s">
        <v>14</v>
      </c>
      <c r="C19" s="74" t="s">
        <v>32</v>
      </c>
      <c r="D19" s="67" t="s">
        <v>16</v>
      </c>
      <c r="E19" s="67" t="s">
        <v>14</v>
      </c>
      <c r="F19" s="67" t="s">
        <v>14</v>
      </c>
      <c r="G19" s="67"/>
      <c r="H19" s="67"/>
      <c r="I19" s="67"/>
      <c r="J19" s="67"/>
      <c r="K19" s="67"/>
      <c r="L19" s="67"/>
      <c r="M19" s="68">
        <v>0</v>
      </c>
      <c r="N19" s="68">
        <v>5840.47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5644.50414</v>
      </c>
      <c r="AG19" s="68">
        <v>0</v>
      </c>
      <c r="AH19" s="68">
        <v>0</v>
      </c>
      <c r="AI19" s="68">
        <v>5644.50414</v>
      </c>
      <c r="AJ19" s="68">
        <v>-5644.50414</v>
      </c>
      <c r="AK19" s="68">
        <v>5840.47</v>
      </c>
      <c r="AL19" s="69">
        <v>0</v>
      </c>
      <c r="AM19" s="68">
        <v>-5644.50414</v>
      </c>
      <c r="AN19" s="69">
        <f t="shared" si="0"/>
        <v>0.96644690238970488</v>
      </c>
      <c r="AO19" s="8">
        <v>0</v>
      </c>
      <c r="AP19" s="4"/>
    </row>
    <row r="20" spans="1:42" ht="26.25" customHeight="1" x14ac:dyDescent="0.25">
      <c r="A20" s="66" t="s">
        <v>33</v>
      </c>
      <c r="B20" s="67" t="s">
        <v>14</v>
      </c>
      <c r="C20" s="74" t="s">
        <v>34</v>
      </c>
      <c r="D20" s="67" t="s">
        <v>16</v>
      </c>
      <c r="E20" s="67" t="s">
        <v>14</v>
      </c>
      <c r="F20" s="67" t="s">
        <v>14</v>
      </c>
      <c r="G20" s="67"/>
      <c r="H20" s="67"/>
      <c r="I20" s="67"/>
      <c r="J20" s="67"/>
      <c r="K20" s="67"/>
      <c r="L20" s="67"/>
      <c r="M20" s="68">
        <v>0</v>
      </c>
      <c r="N20" s="68">
        <v>1686.5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1686.02658</v>
      </c>
      <c r="AG20" s="68">
        <v>0</v>
      </c>
      <c r="AH20" s="68">
        <v>0</v>
      </c>
      <c r="AI20" s="68">
        <v>1686.02658</v>
      </c>
      <c r="AJ20" s="68">
        <v>-1686.02658</v>
      </c>
      <c r="AK20" s="68">
        <v>1686.5</v>
      </c>
      <c r="AL20" s="69">
        <v>0</v>
      </c>
      <c r="AM20" s="68">
        <v>-1686.02658</v>
      </c>
      <c r="AN20" s="69">
        <f t="shared" si="0"/>
        <v>0.99971928846723979</v>
      </c>
      <c r="AO20" s="8">
        <v>0</v>
      </c>
      <c r="AP20" s="4"/>
    </row>
    <row r="21" spans="1:42" ht="39" customHeight="1" outlineLevel="1" x14ac:dyDescent="0.25">
      <c r="A21" s="66" t="s">
        <v>35</v>
      </c>
      <c r="B21" s="67" t="s">
        <v>14</v>
      </c>
      <c r="C21" s="74" t="s">
        <v>36</v>
      </c>
      <c r="D21" s="67" t="s">
        <v>16</v>
      </c>
      <c r="E21" s="67" t="s">
        <v>14</v>
      </c>
      <c r="F21" s="67" t="s">
        <v>14</v>
      </c>
      <c r="G21" s="67"/>
      <c r="H21" s="67"/>
      <c r="I21" s="67"/>
      <c r="J21" s="67"/>
      <c r="K21" s="67"/>
      <c r="L21" s="67"/>
      <c r="M21" s="68">
        <v>0</v>
      </c>
      <c r="N21" s="68">
        <v>1686.5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1686.02658</v>
      </c>
      <c r="AG21" s="68">
        <v>0</v>
      </c>
      <c r="AH21" s="68">
        <v>0</v>
      </c>
      <c r="AI21" s="68">
        <v>1686.02658</v>
      </c>
      <c r="AJ21" s="68">
        <v>-1686.02658</v>
      </c>
      <c r="AK21" s="68">
        <v>1686.5</v>
      </c>
      <c r="AL21" s="69">
        <v>0</v>
      </c>
      <c r="AM21" s="68">
        <v>-1686.02658</v>
      </c>
      <c r="AN21" s="69">
        <f t="shared" si="0"/>
        <v>0.99971928846723979</v>
      </c>
      <c r="AO21" s="8">
        <v>0</v>
      </c>
      <c r="AP21" s="4"/>
    </row>
    <row r="22" spans="1:42" x14ac:dyDescent="0.25">
      <c r="A22" s="66" t="s">
        <v>37</v>
      </c>
      <c r="B22" s="67" t="s">
        <v>14</v>
      </c>
      <c r="C22" s="74" t="s">
        <v>38</v>
      </c>
      <c r="D22" s="67" t="s">
        <v>16</v>
      </c>
      <c r="E22" s="67" t="s">
        <v>14</v>
      </c>
      <c r="F22" s="67" t="s">
        <v>14</v>
      </c>
      <c r="G22" s="67"/>
      <c r="H22" s="67"/>
      <c r="I22" s="67"/>
      <c r="J22" s="67"/>
      <c r="K22" s="67"/>
      <c r="L22" s="67"/>
      <c r="M22" s="68">
        <v>0</v>
      </c>
      <c r="N22" s="68">
        <v>66091.62341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60113.879489999999</v>
      </c>
      <c r="AG22" s="68">
        <v>0</v>
      </c>
      <c r="AH22" s="68">
        <v>0</v>
      </c>
      <c r="AI22" s="68">
        <v>60113.879489999999</v>
      </c>
      <c r="AJ22" s="68">
        <v>-60113.879489999999</v>
      </c>
      <c r="AK22" s="68">
        <v>66091.62341</v>
      </c>
      <c r="AL22" s="69">
        <v>0</v>
      </c>
      <c r="AM22" s="68">
        <v>-60113.879489999999</v>
      </c>
      <c r="AN22" s="69">
        <f t="shared" si="0"/>
        <v>0.90955368303004136</v>
      </c>
      <c r="AO22" s="8">
        <v>0</v>
      </c>
      <c r="AP22" s="4"/>
    </row>
    <row r="23" spans="1:42" outlineLevel="1" x14ac:dyDescent="0.25">
      <c r="A23" s="66" t="s">
        <v>39</v>
      </c>
      <c r="B23" s="67" t="s">
        <v>14</v>
      </c>
      <c r="C23" s="74" t="s">
        <v>40</v>
      </c>
      <c r="D23" s="67" t="s">
        <v>16</v>
      </c>
      <c r="E23" s="67" t="s">
        <v>14</v>
      </c>
      <c r="F23" s="67" t="s">
        <v>14</v>
      </c>
      <c r="G23" s="67"/>
      <c r="H23" s="67"/>
      <c r="I23" s="67"/>
      <c r="J23" s="67"/>
      <c r="K23" s="67"/>
      <c r="L23" s="67"/>
      <c r="M23" s="68">
        <v>0</v>
      </c>
      <c r="N23" s="68">
        <v>1689.981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1524.221</v>
      </c>
      <c r="AG23" s="68">
        <v>0</v>
      </c>
      <c r="AH23" s="68">
        <v>0</v>
      </c>
      <c r="AI23" s="68">
        <v>1524.221</v>
      </c>
      <c r="AJ23" s="68">
        <v>-1524.221</v>
      </c>
      <c r="AK23" s="68">
        <v>1689.981</v>
      </c>
      <c r="AL23" s="69">
        <v>0</v>
      </c>
      <c r="AM23" s="68">
        <v>-1524.221</v>
      </c>
      <c r="AN23" s="69">
        <f t="shared" si="0"/>
        <v>0.90191605704442834</v>
      </c>
      <c r="AO23" s="8">
        <v>0</v>
      </c>
      <c r="AP23" s="4"/>
    </row>
    <row r="24" spans="1:42" outlineLevel="1" x14ac:dyDescent="0.25">
      <c r="A24" s="66" t="s">
        <v>41</v>
      </c>
      <c r="B24" s="67" t="s">
        <v>14</v>
      </c>
      <c r="C24" s="74" t="s">
        <v>42</v>
      </c>
      <c r="D24" s="67" t="s">
        <v>16</v>
      </c>
      <c r="E24" s="67" t="s">
        <v>14</v>
      </c>
      <c r="F24" s="67" t="s">
        <v>14</v>
      </c>
      <c r="G24" s="67"/>
      <c r="H24" s="67"/>
      <c r="I24" s="67"/>
      <c r="J24" s="67"/>
      <c r="K24" s="67"/>
      <c r="L24" s="67"/>
      <c r="M24" s="68">
        <v>0</v>
      </c>
      <c r="N24" s="68">
        <v>2250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2200</v>
      </c>
      <c r="AG24" s="68">
        <v>0</v>
      </c>
      <c r="AH24" s="68">
        <v>0</v>
      </c>
      <c r="AI24" s="68">
        <v>2200</v>
      </c>
      <c r="AJ24" s="68">
        <v>-2200</v>
      </c>
      <c r="AK24" s="68">
        <v>2250</v>
      </c>
      <c r="AL24" s="69">
        <v>0</v>
      </c>
      <c r="AM24" s="68">
        <v>-2200</v>
      </c>
      <c r="AN24" s="69">
        <f t="shared" si="0"/>
        <v>0.97777777777777775</v>
      </c>
      <c r="AO24" s="8">
        <v>0</v>
      </c>
      <c r="AP24" s="4"/>
    </row>
    <row r="25" spans="1:42" outlineLevel="1" x14ac:dyDescent="0.25">
      <c r="A25" s="66" t="s">
        <v>43</v>
      </c>
      <c r="B25" s="67" t="s">
        <v>14</v>
      </c>
      <c r="C25" s="74" t="s">
        <v>44</v>
      </c>
      <c r="D25" s="67" t="s">
        <v>16</v>
      </c>
      <c r="E25" s="67" t="s">
        <v>14</v>
      </c>
      <c r="F25" s="67" t="s">
        <v>14</v>
      </c>
      <c r="G25" s="67"/>
      <c r="H25" s="67"/>
      <c r="I25" s="67"/>
      <c r="J25" s="67"/>
      <c r="K25" s="67"/>
      <c r="L25" s="67"/>
      <c r="M25" s="68">
        <v>0</v>
      </c>
      <c r="N25" s="68">
        <v>61703.300999999999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55941.317510000001</v>
      </c>
      <c r="AG25" s="68">
        <v>0</v>
      </c>
      <c r="AH25" s="68">
        <v>0</v>
      </c>
      <c r="AI25" s="68">
        <v>55941.317510000001</v>
      </c>
      <c r="AJ25" s="68">
        <v>-55941.317510000001</v>
      </c>
      <c r="AK25" s="68">
        <v>61703.300999999999</v>
      </c>
      <c r="AL25" s="69">
        <v>0</v>
      </c>
      <c r="AM25" s="68">
        <v>-55941.317510000001</v>
      </c>
      <c r="AN25" s="69">
        <f t="shared" si="0"/>
        <v>0.90661790541805864</v>
      </c>
      <c r="AO25" s="8">
        <v>0</v>
      </c>
      <c r="AP25" s="4"/>
    </row>
    <row r="26" spans="1:42" ht="25.5" outlineLevel="1" x14ac:dyDescent="0.25">
      <c r="A26" s="66" t="s">
        <v>45</v>
      </c>
      <c r="B26" s="67" t="s">
        <v>14</v>
      </c>
      <c r="C26" s="74" t="s">
        <v>46</v>
      </c>
      <c r="D26" s="67" t="s">
        <v>16</v>
      </c>
      <c r="E26" s="67" t="s">
        <v>14</v>
      </c>
      <c r="F26" s="67" t="s">
        <v>14</v>
      </c>
      <c r="G26" s="67"/>
      <c r="H26" s="67"/>
      <c r="I26" s="67"/>
      <c r="J26" s="67"/>
      <c r="K26" s="67"/>
      <c r="L26" s="67"/>
      <c r="M26" s="68">
        <v>0</v>
      </c>
      <c r="N26" s="68">
        <v>448.34141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448.34098</v>
      </c>
      <c r="AG26" s="68">
        <v>0</v>
      </c>
      <c r="AH26" s="68">
        <v>0</v>
      </c>
      <c r="AI26" s="68">
        <v>448.34098</v>
      </c>
      <c r="AJ26" s="68">
        <v>-448.34098</v>
      </c>
      <c r="AK26" s="68">
        <v>448.34141</v>
      </c>
      <c r="AL26" s="69">
        <v>0</v>
      </c>
      <c r="AM26" s="68">
        <v>-448.34098</v>
      </c>
      <c r="AN26" s="69">
        <f t="shared" si="0"/>
        <v>0.99999904090947123</v>
      </c>
      <c r="AO26" s="8">
        <v>0</v>
      </c>
      <c r="AP26" s="4"/>
    </row>
    <row r="27" spans="1:42" ht="25.5" x14ac:dyDescent="0.25">
      <c r="A27" s="66" t="s">
        <v>47</v>
      </c>
      <c r="B27" s="67" t="s">
        <v>14</v>
      </c>
      <c r="C27" s="74" t="s">
        <v>48</v>
      </c>
      <c r="D27" s="67" t="s">
        <v>16</v>
      </c>
      <c r="E27" s="67" t="s">
        <v>14</v>
      </c>
      <c r="F27" s="67" t="s">
        <v>14</v>
      </c>
      <c r="G27" s="67"/>
      <c r="H27" s="67"/>
      <c r="I27" s="67"/>
      <c r="J27" s="67"/>
      <c r="K27" s="67"/>
      <c r="L27" s="67"/>
      <c r="M27" s="68">
        <v>0</v>
      </c>
      <c r="N27" s="68">
        <v>68542.478640000001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35066.783909999998</v>
      </c>
      <c r="AG27" s="68">
        <v>0</v>
      </c>
      <c r="AH27" s="68">
        <v>0</v>
      </c>
      <c r="AI27" s="68">
        <v>35066.783909999998</v>
      </c>
      <c r="AJ27" s="68">
        <v>-35066.783909999998</v>
      </c>
      <c r="AK27" s="68">
        <v>68542.478640000001</v>
      </c>
      <c r="AL27" s="69">
        <v>0</v>
      </c>
      <c r="AM27" s="68">
        <v>-35066.783909999998</v>
      </c>
      <c r="AN27" s="69">
        <f t="shared" si="0"/>
        <v>0.51160659208398884</v>
      </c>
      <c r="AO27" s="8">
        <v>0</v>
      </c>
      <c r="AP27" s="4"/>
    </row>
    <row r="28" spans="1:42" outlineLevel="1" x14ac:dyDescent="0.25">
      <c r="A28" s="66" t="s">
        <v>49</v>
      </c>
      <c r="B28" s="67" t="s">
        <v>14</v>
      </c>
      <c r="C28" s="74" t="s">
        <v>50</v>
      </c>
      <c r="D28" s="67" t="s">
        <v>16</v>
      </c>
      <c r="E28" s="67" t="s">
        <v>14</v>
      </c>
      <c r="F28" s="67" t="s">
        <v>14</v>
      </c>
      <c r="G28" s="67"/>
      <c r="H28" s="67"/>
      <c r="I28" s="67"/>
      <c r="J28" s="67"/>
      <c r="K28" s="67"/>
      <c r="L28" s="67"/>
      <c r="M28" s="68">
        <v>0</v>
      </c>
      <c r="N28" s="68">
        <v>33975.699999999997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14114.78082</v>
      </c>
      <c r="AG28" s="68">
        <v>0</v>
      </c>
      <c r="AH28" s="68">
        <v>0</v>
      </c>
      <c r="AI28" s="68">
        <v>14114.78082</v>
      </c>
      <c r="AJ28" s="68">
        <v>-14114.78082</v>
      </c>
      <c r="AK28" s="68">
        <v>33975.699999999997</v>
      </c>
      <c r="AL28" s="69">
        <v>0</v>
      </c>
      <c r="AM28" s="68">
        <v>-14114.78082</v>
      </c>
      <c r="AN28" s="69">
        <f t="shared" si="0"/>
        <v>0.41543752799795153</v>
      </c>
      <c r="AO28" s="8">
        <v>0</v>
      </c>
      <c r="AP28" s="4"/>
    </row>
    <row r="29" spans="1:42" outlineLevel="1" x14ac:dyDescent="0.25">
      <c r="A29" s="66" t="s">
        <v>51</v>
      </c>
      <c r="B29" s="67" t="s">
        <v>14</v>
      </c>
      <c r="C29" s="74" t="s">
        <v>52</v>
      </c>
      <c r="D29" s="67" t="s">
        <v>16</v>
      </c>
      <c r="E29" s="67" t="s">
        <v>14</v>
      </c>
      <c r="F29" s="67" t="s">
        <v>14</v>
      </c>
      <c r="G29" s="67"/>
      <c r="H29" s="67"/>
      <c r="I29" s="67"/>
      <c r="J29" s="67"/>
      <c r="K29" s="67"/>
      <c r="L29" s="67"/>
      <c r="M29" s="68">
        <v>0</v>
      </c>
      <c r="N29" s="68">
        <v>3306.8696399999999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1051.64795</v>
      </c>
      <c r="AG29" s="68">
        <v>0</v>
      </c>
      <c r="AH29" s="68">
        <v>0</v>
      </c>
      <c r="AI29" s="68">
        <v>1051.64795</v>
      </c>
      <c r="AJ29" s="68">
        <v>-1051.64795</v>
      </c>
      <c r="AK29" s="68">
        <v>3306.8696399999999</v>
      </c>
      <c r="AL29" s="69">
        <v>0</v>
      </c>
      <c r="AM29" s="68">
        <v>-1051.64795</v>
      </c>
      <c r="AN29" s="69">
        <f t="shared" si="0"/>
        <v>0.31801917356500331</v>
      </c>
      <c r="AO29" s="8">
        <v>0</v>
      </c>
      <c r="AP29" s="4"/>
    </row>
    <row r="30" spans="1:42" outlineLevel="1" x14ac:dyDescent="0.25">
      <c r="A30" s="66" t="s">
        <v>53</v>
      </c>
      <c r="B30" s="67" t="s">
        <v>14</v>
      </c>
      <c r="C30" s="74" t="s">
        <v>54</v>
      </c>
      <c r="D30" s="67" t="s">
        <v>16</v>
      </c>
      <c r="E30" s="67" t="s">
        <v>14</v>
      </c>
      <c r="F30" s="67" t="s">
        <v>14</v>
      </c>
      <c r="G30" s="67"/>
      <c r="H30" s="67"/>
      <c r="I30" s="67"/>
      <c r="J30" s="67"/>
      <c r="K30" s="67"/>
      <c r="L30" s="67"/>
      <c r="M30" s="68">
        <v>0</v>
      </c>
      <c r="N30" s="68">
        <v>2210.6089999999999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2210.6089999999999</v>
      </c>
      <c r="AG30" s="68">
        <v>0</v>
      </c>
      <c r="AH30" s="68">
        <v>0</v>
      </c>
      <c r="AI30" s="68">
        <v>2210.6089999999999</v>
      </c>
      <c r="AJ30" s="68">
        <v>-2210.6089999999999</v>
      </c>
      <c r="AK30" s="68">
        <v>2210.6089999999999</v>
      </c>
      <c r="AL30" s="69">
        <v>0</v>
      </c>
      <c r="AM30" s="68">
        <v>-2210.6089999999999</v>
      </c>
      <c r="AN30" s="69">
        <f t="shared" si="0"/>
        <v>1</v>
      </c>
      <c r="AO30" s="8">
        <v>0</v>
      </c>
      <c r="AP30" s="4"/>
    </row>
    <row r="31" spans="1:42" ht="25.5" outlineLevel="1" x14ac:dyDescent="0.25">
      <c r="A31" s="66" t="s">
        <v>55</v>
      </c>
      <c r="B31" s="67" t="s">
        <v>14</v>
      </c>
      <c r="C31" s="74" t="s">
        <v>56</v>
      </c>
      <c r="D31" s="67" t="s">
        <v>16</v>
      </c>
      <c r="E31" s="67" t="s">
        <v>14</v>
      </c>
      <c r="F31" s="67" t="s">
        <v>14</v>
      </c>
      <c r="G31" s="67"/>
      <c r="H31" s="67"/>
      <c r="I31" s="67"/>
      <c r="J31" s="67"/>
      <c r="K31" s="67"/>
      <c r="L31" s="67"/>
      <c r="M31" s="68">
        <v>0</v>
      </c>
      <c r="N31" s="68">
        <v>29049.3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17689.746139999999</v>
      </c>
      <c r="AG31" s="68">
        <v>0</v>
      </c>
      <c r="AH31" s="68">
        <v>0</v>
      </c>
      <c r="AI31" s="68">
        <v>17689.746139999999</v>
      </c>
      <c r="AJ31" s="68">
        <v>-17689.746139999999</v>
      </c>
      <c r="AK31" s="68">
        <v>29049.3</v>
      </c>
      <c r="AL31" s="69">
        <v>0</v>
      </c>
      <c r="AM31" s="68">
        <v>-17689.746139999999</v>
      </c>
      <c r="AN31" s="69">
        <f t="shared" si="0"/>
        <v>0.60895602097124546</v>
      </c>
      <c r="AO31" s="8">
        <v>0</v>
      </c>
      <c r="AP31" s="4"/>
    </row>
    <row r="32" spans="1:42" x14ac:dyDescent="0.25">
      <c r="A32" s="66" t="s">
        <v>57</v>
      </c>
      <c r="B32" s="67" t="s">
        <v>14</v>
      </c>
      <c r="C32" s="74" t="s">
        <v>58</v>
      </c>
      <c r="D32" s="67" t="s">
        <v>16</v>
      </c>
      <c r="E32" s="67" t="s">
        <v>14</v>
      </c>
      <c r="F32" s="67" t="s">
        <v>14</v>
      </c>
      <c r="G32" s="67"/>
      <c r="H32" s="67"/>
      <c r="I32" s="67"/>
      <c r="J32" s="67"/>
      <c r="K32" s="67"/>
      <c r="L32" s="67"/>
      <c r="M32" s="68">
        <v>0</v>
      </c>
      <c r="N32" s="68">
        <v>401539.10427000001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359462.70929999999</v>
      </c>
      <c r="AG32" s="68">
        <v>0</v>
      </c>
      <c r="AH32" s="68">
        <v>0</v>
      </c>
      <c r="AI32" s="68">
        <v>359462.70929999999</v>
      </c>
      <c r="AJ32" s="68">
        <v>-359462.70929999999</v>
      </c>
      <c r="AK32" s="68">
        <v>401539.10427000001</v>
      </c>
      <c r="AL32" s="69">
        <v>0</v>
      </c>
      <c r="AM32" s="68">
        <v>-359462.70929999999</v>
      </c>
      <c r="AN32" s="69">
        <f t="shared" si="0"/>
        <v>0.89521221090908421</v>
      </c>
      <c r="AO32" s="8">
        <v>0</v>
      </c>
      <c r="AP32" s="4"/>
    </row>
    <row r="33" spans="1:42" outlineLevel="1" x14ac:dyDescent="0.25">
      <c r="A33" s="66" t="s">
        <v>59</v>
      </c>
      <c r="B33" s="67" t="s">
        <v>14</v>
      </c>
      <c r="C33" s="74" t="s">
        <v>60</v>
      </c>
      <c r="D33" s="67" t="s">
        <v>16</v>
      </c>
      <c r="E33" s="67" t="s">
        <v>14</v>
      </c>
      <c r="F33" s="67" t="s">
        <v>14</v>
      </c>
      <c r="G33" s="67"/>
      <c r="H33" s="67"/>
      <c r="I33" s="67"/>
      <c r="J33" s="67"/>
      <c r="K33" s="67"/>
      <c r="L33" s="67"/>
      <c r="M33" s="68">
        <v>0</v>
      </c>
      <c r="N33" s="68">
        <v>169643.84336999999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129521.72145</v>
      </c>
      <c r="AG33" s="68">
        <v>0</v>
      </c>
      <c r="AH33" s="68">
        <v>0</v>
      </c>
      <c r="AI33" s="68">
        <v>129521.72145</v>
      </c>
      <c r="AJ33" s="68">
        <v>-129521.72145</v>
      </c>
      <c r="AK33" s="68">
        <v>169643.84336999999</v>
      </c>
      <c r="AL33" s="69">
        <v>0</v>
      </c>
      <c r="AM33" s="68">
        <v>-129521.72145</v>
      </c>
      <c r="AN33" s="69">
        <f t="shared" si="0"/>
        <v>0.76349202468555233</v>
      </c>
      <c r="AO33" s="8">
        <v>0</v>
      </c>
      <c r="AP33" s="4"/>
    </row>
    <row r="34" spans="1:42" outlineLevel="1" x14ac:dyDescent="0.25">
      <c r="A34" s="66" t="s">
        <v>61</v>
      </c>
      <c r="B34" s="67" t="s">
        <v>14</v>
      </c>
      <c r="C34" s="74" t="s">
        <v>62</v>
      </c>
      <c r="D34" s="67" t="s">
        <v>16</v>
      </c>
      <c r="E34" s="67" t="s">
        <v>14</v>
      </c>
      <c r="F34" s="67" t="s">
        <v>14</v>
      </c>
      <c r="G34" s="67"/>
      <c r="H34" s="67"/>
      <c r="I34" s="67"/>
      <c r="J34" s="67"/>
      <c r="K34" s="67"/>
      <c r="L34" s="67"/>
      <c r="M34" s="68">
        <v>0</v>
      </c>
      <c r="N34" s="68">
        <v>197365.11791999999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195429.52466</v>
      </c>
      <c r="AG34" s="68">
        <v>0</v>
      </c>
      <c r="AH34" s="68">
        <v>0</v>
      </c>
      <c r="AI34" s="68">
        <v>195429.52466</v>
      </c>
      <c r="AJ34" s="68">
        <v>-195429.52466</v>
      </c>
      <c r="AK34" s="68">
        <v>197365.11791999999</v>
      </c>
      <c r="AL34" s="69">
        <v>0</v>
      </c>
      <c r="AM34" s="68">
        <v>-195429.52466</v>
      </c>
      <c r="AN34" s="69">
        <f t="shared" si="0"/>
        <v>0.9901928300177919</v>
      </c>
      <c r="AO34" s="8">
        <v>0</v>
      </c>
      <c r="AP34" s="4"/>
    </row>
    <row r="35" spans="1:42" outlineLevel="1" x14ac:dyDescent="0.25">
      <c r="A35" s="66" t="s">
        <v>63</v>
      </c>
      <c r="B35" s="67" t="s">
        <v>14</v>
      </c>
      <c r="C35" s="74" t="s">
        <v>64</v>
      </c>
      <c r="D35" s="67" t="s">
        <v>16</v>
      </c>
      <c r="E35" s="67" t="s">
        <v>14</v>
      </c>
      <c r="F35" s="67" t="s">
        <v>14</v>
      </c>
      <c r="G35" s="67"/>
      <c r="H35" s="67"/>
      <c r="I35" s="67"/>
      <c r="J35" s="67"/>
      <c r="K35" s="67"/>
      <c r="L35" s="67"/>
      <c r="M35" s="68">
        <v>0</v>
      </c>
      <c r="N35" s="68">
        <v>19821.366669999999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19821.366669999999</v>
      </c>
      <c r="AG35" s="68">
        <v>0</v>
      </c>
      <c r="AH35" s="68">
        <v>0</v>
      </c>
      <c r="AI35" s="68">
        <v>19821.366669999999</v>
      </c>
      <c r="AJ35" s="68">
        <v>-19821.366669999999</v>
      </c>
      <c r="AK35" s="68">
        <v>19821.366669999999</v>
      </c>
      <c r="AL35" s="69">
        <v>0</v>
      </c>
      <c r="AM35" s="68">
        <v>-19821.366669999999</v>
      </c>
      <c r="AN35" s="69">
        <f t="shared" si="0"/>
        <v>1</v>
      </c>
      <c r="AO35" s="8">
        <v>0</v>
      </c>
      <c r="AP35" s="4"/>
    </row>
    <row r="36" spans="1:42" outlineLevel="1" x14ac:dyDescent="0.25">
      <c r="A36" s="66" t="s">
        <v>65</v>
      </c>
      <c r="B36" s="67" t="s">
        <v>14</v>
      </c>
      <c r="C36" s="74" t="s">
        <v>66</v>
      </c>
      <c r="D36" s="67" t="s">
        <v>16</v>
      </c>
      <c r="E36" s="67" t="s">
        <v>14</v>
      </c>
      <c r="F36" s="67" t="s">
        <v>14</v>
      </c>
      <c r="G36" s="67"/>
      <c r="H36" s="67"/>
      <c r="I36" s="67"/>
      <c r="J36" s="67"/>
      <c r="K36" s="67"/>
      <c r="L36" s="67"/>
      <c r="M36" s="68">
        <v>0</v>
      </c>
      <c r="N36" s="68">
        <v>872.55200000000002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872.39700000000005</v>
      </c>
      <c r="AG36" s="68">
        <v>0</v>
      </c>
      <c r="AH36" s="68">
        <v>0</v>
      </c>
      <c r="AI36" s="68">
        <v>872.39700000000005</v>
      </c>
      <c r="AJ36" s="68">
        <v>-872.39700000000005</v>
      </c>
      <c r="AK36" s="68">
        <v>872.55200000000002</v>
      </c>
      <c r="AL36" s="69">
        <v>0</v>
      </c>
      <c r="AM36" s="68">
        <v>-872.39700000000005</v>
      </c>
      <c r="AN36" s="69">
        <f t="shared" si="0"/>
        <v>0.99982236015733161</v>
      </c>
      <c r="AO36" s="8">
        <v>0</v>
      </c>
      <c r="AP36" s="4"/>
    </row>
    <row r="37" spans="1:42" outlineLevel="1" x14ac:dyDescent="0.25">
      <c r="A37" s="66" t="s">
        <v>67</v>
      </c>
      <c r="B37" s="67" t="s">
        <v>14</v>
      </c>
      <c r="C37" s="74" t="s">
        <v>68</v>
      </c>
      <c r="D37" s="67" t="s">
        <v>16</v>
      </c>
      <c r="E37" s="67" t="s">
        <v>14</v>
      </c>
      <c r="F37" s="67" t="s">
        <v>14</v>
      </c>
      <c r="G37" s="67"/>
      <c r="H37" s="67"/>
      <c r="I37" s="67"/>
      <c r="J37" s="67"/>
      <c r="K37" s="67"/>
      <c r="L37" s="67"/>
      <c r="M37" s="68">
        <v>0</v>
      </c>
      <c r="N37" s="68">
        <v>13836.22431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13817.69952</v>
      </c>
      <c r="AG37" s="68">
        <v>0</v>
      </c>
      <c r="AH37" s="68">
        <v>0</v>
      </c>
      <c r="AI37" s="68">
        <v>13817.69952</v>
      </c>
      <c r="AJ37" s="68">
        <v>-13817.69952</v>
      </c>
      <c r="AK37" s="68">
        <v>13836.22431</v>
      </c>
      <c r="AL37" s="69">
        <v>0</v>
      </c>
      <c r="AM37" s="68">
        <v>-13817.69952</v>
      </c>
      <c r="AN37" s="69">
        <f t="shared" si="0"/>
        <v>0.99866113835791093</v>
      </c>
      <c r="AO37" s="8">
        <v>0</v>
      </c>
      <c r="AP37" s="4"/>
    </row>
    <row r="38" spans="1:42" x14ac:dyDescent="0.25">
      <c r="A38" s="66" t="s">
        <v>69</v>
      </c>
      <c r="B38" s="67" t="s">
        <v>14</v>
      </c>
      <c r="C38" s="74" t="s">
        <v>70</v>
      </c>
      <c r="D38" s="67" t="s">
        <v>16</v>
      </c>
      <c r="E38" s="67" t="s">
        <v>14</v>
      </c>
      <c r="F38" s="67" t="s">
        <v>14</v>
      </c>
      <c r="G38" s="67"/>
      <c r="H38" s="67"/>
      <c r="I38" s="67"/>
      <c r="J38" s="67"/>
      <c r="K38" s="67"/>
      <c r="L38" s="67"/>
      <c r="M38" s="68">
        <v>0</v>
      </c>
      <c r="N38" s="68">
        <v>38029.673000000003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37922.115769999997</v>
      </c>
      <c r="AG38" s="68">
        <v>0</v>
      </c>
      <c r="AH38" s="68">
        <v>0</v>
      </c>
      <c r="AI38" s="68">
        <v>37922.115769999997</v>
      </c>
      <c r="AJ38" s="68">
        <v>-37922.115769999997</v>
      </c>
      <c r="AK38" s="68">
        <v>38029.673000000003</v>
      </c>
      <c r="AL38" s="69">
        <v>0</v>
      </c>
      <c r="AM38" s="68">
        <v>-37922.115769999997</v>
      </c>
      <c r="AN38" s="69">
        <f t="shared" si="0"/>
        <v>0.99717175506610312</v>
      </c>
      <c r="AO38" s="8">
        <v>0</v>
      </c>
      <c r="AP38" s="4"/>
    </row>
    <row r="39" spans="1:42" outlineLevel="1" x14ac:dyDescent="0.25">
      <c r="A39" s="66" t="s">
        <v>71</v>
      </c>
      <c r="B39" s="67" t="s">
        <v>14</v>
      </c>
      <c r="C39" s="74" t="s">
        <v>72</v>
      </c>
      <c r="D39" s="67" t="s">
        <v>16</v>
      </c>
      <c r="E39" s="67" t="s">
        <v>14</v>
      </c>
      <c r="F39" s="67" t="s">
        <v>14</v>
      </c>
      <c r="G39" s="67"/>
      <c r="H39" s="67"/>
      <c r="I39" s="67"/>
      <c r="J39" s="67"/>
      <c r="K39" s="67"/>
      <c r="L39" s="67"/>
      <c r="M39" s="68">
        <v>0</v>
      </c>
      <c r="N39" s="68">
        <v>33849.972999999998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33792.972809999999</v>
      </c>
      <c r="AG39" s="68">
        <v>0</v>
      </c>
      <c r="AH39" s="68">
        <v>0</v>
      </c>
      <c r="AI39" s="68">
        <v>33792.972809999999</v>
      </c>
      <c r="AJ39" s="68">
        <v>-33792.972809999999</v>
      </c>
      <c r="AK39" s="68">
        <v>33849.972999999998</v>
      </c>
      <c r="AL39" s="69">
        <v>0</v>
      </c>
      <c r="AM39" s="68">
        <v>-33792.972809999999</v>
      </c>
      <c r="AN39" s="69">
        <f t="shared" si="0"/>
        <v>0.99831609348698747</v>
      </c>
      <c r="AO39" s="8">
        <v>0</v>
      </c>
      <c r="AP39" s="4"/>
    </row>
    <row r="40" spans="1:42" ht="25.5" outlineLevel="1" x14ac:dyDescent="0.25">
      <c r="A40" s="66" t="s">
        <v>73</v>
      </c>
      <c r="B40" s="67" t="s">
        <v>14</v>
      </c>
      <c r="C40" s="74" t="s">
        <v>74</v>
      </c>
      <c r="D40" s="67" t="s">
        <v>16</v>
      </c>
      <c r="E40" s="67" t="s">
        <v>14</v>
      </c>
      <c r="F40" s="67" t="s">
        <v>14</v>
      </c>
      <c r="G40" s="67"/>
      <c r="H40" s="67"/>
      <c r="I40" s="67"/>
      <c r="J40" s="67"/>
      <c r="K40" s="67"/>
      <c r="L40" s="67"/>
      <c r="M40" s="68">
        <v>0</v>
      </c>
      <c r="N40" s="68">
        <v>4179.7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4129.1429600000001</v>
      </c>
      <c r="AG40" s="68">
        <v>0</v>
      </c>
      <c r="AH40" s="68">
        <v>0</v>
      </c>
      <c r="AI40" s="68">
        <v>4129.1429600000001</v>
      </c>
      <c r="AJ40" s="68">
        <v>-4129.1429600000001</v>
      </c>
      <c r="AK40" s="68">
        <v>4179.7</v>
      </c>
      <c r="AL40" s="69">
        <v>0</v>
      </c>
      <c r="AM40" s="68">
        <v>-4129.1429600000001</v>
      </c>
      <c r="AN40" s="69">
        <f t="shared" si="0"/>
        <v>0.98790414623059075</v>
      </c>
      <c r="AO40" s="8">
        <v>0</v>
      </c>
      <c r="AP40" s="4"/>
    </row>
    <row r="41" spans="1:42" x14ac:dyDescent="0.25">
      <c r="A41" s="66" t="s">
        <v>75</v>
      </c>
      <c r="B41" s="67" t="s">
        <v>14</v>
      </c>
      <c r="C41" s="74" t="s">
        <v>76</v>
      </c>
      <c r="D41" s="67" t="s">
        <v>16</v>
      </c>
      <c r="E41" s="67" t="s">
        <v>14</v>
      </c>
      <c r="F41" s="67" t="s">
        <v>14</v>
      </c>
      <c r="G41" s="67"/>
      <c r="H41" s="67"/>
      <c r="I41" s="67"/>
      <c r="J41" s="67"/>
      <c r="K41" s="67"/>
      <c r="L41" s="67"/>
      <c r="M41" s="68">
        <v>0</v>
      </c>
      <c r="N41" s="68">
        <v>575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571.65599999999995</v>
      </c>
      <c r="AG41" s="68">
        <v>0</v>
      </c>
      <c r="AH41" s="68">
        <v>0</v>
      </c>
      <c r="AI41" s="68">
        <v>571.65599999999995</v>
      </c>
      <c r="AJ41" s="68">
        <v>-571.65599999999995</v>
      </c>
      <c r="AK41" s="68">
        <v>575</v>
      </c>
      <c r="AL41" s="69">
        <v>0</v>
      </c>
      <c r="AM41" s="68">
        <v>-571.65599999999995</v>
      </c>
      <c r="AN41" s="69">
        <f t="shared" si="0"/>
        <v>0.99418434782608689</v>
      </c>
      <c r="AO41" s="8">
        <v>0</v>
      </c>
      <c r="AP41" s="4"/>
    </row>
    <row r="42" spans="1:42" outlineLevel="1" x14ac:dyDescent="0.25">
      <c r="A42" s="66" t="s">
        <v>77</v>
      </c>
      <c r="B42" s="67" t="s">
        <v>14</v>
      </c>
      <c r="C42" s="74" t="s">
        <v>78</v>
      </c>
      <c r="D42" s="67" t="s">
        <v>16</v>
      </c>
      <c r="E42" s="67" t="s">
        <v>14</v>
      </c>
      <c r="F42" s="67" t="s">
        <v>14</v>
      </c>
      <c r="G42" s="67"/>
      <c r="H42" s="67"/>
      <c r="I42" s="67"/>
      <c r="J42" s="67"/>
      <c r="K42" s="67"/>
      <c r="L42" s="67"/>
      <c r="M42" s="68">
        <v>0</v>
      </c>
      <c r="N42" s="68">
        <v>575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571.65599999999995</v>
      </c>
      <c r="AG42" s="68">
        <v>0</v>
      </c>
      <c r="AH42" s="68">
        <v>0</v>
      </c>
      <c r="AI42" s="68">
        <v>571.65599999999995</v>
      </c>
      <c r="AJ42" s="68">
        <v>-571.65599999999995</v>
      </c>
      <c r="AK42" s="68">
        <v>575</v>
      </c>
      <c r="AL42" s="69">
        <v>0</v>
      </c>
      <c r="AM42" s="68">
        <v>-571.65599999999995</v>
      </c>
      <c r="AN42" s="69">
        <f t="shared" si="0"/>
        <v>0.99418434782608689</v>
      </c>
      <c r="AO42" s="8">
        <v>0</v>
      </c>
      <c r="AP42" s="4"/>
    </row>
    <row r="43" spans="1:42" x14ac:dyDescent="0.25">
      <c r="A43" s="66" t="s">
        <v>79</v>
      </c>
      <c r="B43" s="67" t="s">
        <v>14</v>
      </c>
      <c r="C43" s="74" t="s">
        <v>80</v>
      </c>
      <c r="D43" s="67" t="s">
        <v>16</v>
      </c>
      <c r="E43" s="67" t="s">
        <v>14</v>
      </c>
      <c r="F43" s="67" t="s">
        <v>14</v>
      </c>
      <c r="G43" s="67"/>
      <c r="H43" s="67"/>
      <c r="I43" s="67"/>
      <c r="J43" s="67"/>
      <c r="K43" s="67"/>
      <c r="L43" s="67"/>
      <c r="M43" s="68">
        <v>0</v>
      </c>
      <c r="N43" s="68">
        <v>27445.614020000001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19840.62473</v>
      </c>
      <c r="AG43" s="68">
        <v>0</v>
      </c>
      <c r="AH43" s="68">
        <v>0</v>
      </c>
      <c r="AI43" s="68">
        <v>19840.62473</v>
      </c>
      <c r="AJ43" s="68">
        <v>-19840.62473</v>
      </c>
      <c r="AK43" s="68">
        <v>27445.614020000001</v>
      </c>
      <c r="AL43" s="69">
        <v>0</v>
      </c>
      <c r="AM43" s="68">
        <v>-19840.62473</v>
      </c>
      <c r="AN43" s="69">
        <f t="shared" si="0"/>
        <v>0.72290693571445919</v>
      </c>
      <c r="AO43" s="8">
        <v>0</v>
      </c>
      <c r="AP43" s="4"/>
    </row>
    <row r="44" spans="1:42" outlineLevel="1" x14ac:dyDescent="0.25">
      <c r="A44" s="66" t="s">
        <v>81</v>
      </c>
      <c r="B44" s="67" t="s">
        <v>14</v>
      </c>
      <c r="C44" s="74" t="s">
        <v>82</v>
      </c>
      <c r="D44" s="67" t="s">
        <v>16</v>
      </c>
      <c r="E44" s="67" t="s">
        <v>14</v>
      </c>
      <c r="F44" s="67" t="s">
        <v>14</v>
      </c>
      <c r="G44" s="67"/>
      <c r="H44" s="67"/>
      <c r="I44" s="67"/>
      <c r="J44" s="67"/>
      <c r="K44" s="67"/>
      <c r="L44" s="67"/>
      <c r="M44" s="68">
        <v>0</v>
      </c>
      <c r="N44" s="68">
        <v>1506.6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1506.5177100000001</v>
      </c>
      <c r="AG44" s="68">
        <v>0</v>
      </c>
      <c r="AH44" s="68">
        <v>0</v>
      </c>
      <c r="AI44" s="68">
        <v>1506.5177100000001</v>
      </c>
      <c r="AJ44" s="68">
        <v>-1506.5177100000001</v>
      </c>
      <c r="AK44" s="68">
        <v>1506.6</v>
      </c>
      <c r="AL44" s="69">
        <v>0</v>
      </c>
      <c r="AM44" s="68">
        <v>-1506.5177100000001</v>
      </c>
      <c r="AN44" s="69">
        <f t="shared" si="0"/>
        <v>0.99994538032656322</v>
      </c>
      <c r="AO44" s="8">
        <v>0</v>
      </c>
      <c r="AP44" s="4"/>
    </row>
    <row r="45" spans="1:42" outlineLevel="1" x14ac:dyDescent="0.25">
      <c r="A45" s="66" t="s">
        <v>83</v>
      </c>
      <c r="B45" s="67" t="s">
        <v>14</v>
      </c>
      <c r="C45" s="74" t="s">
        <v>84</v>
      </c>
      <c r="D45" s="67" t="s">
        <v>16</v>
      </c>
      <c r="E45" s="67" t="s">
        <v>14</v>
      </c>
      <c r="F45" s="67" t="s">
        <v>14</v>
      </c>
      <c r="G45" s="67"/>
      <c r="H45" s="67"/>
      <c r="I45" s="67"/>
      <c r="J45" s="67"/>
      <c r="K45" s="67"/>
      <c r="L45" s="67"/>
      <c r="M45" s="68">
        <v>0</v>
      </c>
      <c r="N45" s="68">
        <v>5065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4857.8329700000004</v>
      </c>
      <c r="AG45" s="68">
        <v>0</v>
      </c>
      <c r="AH45" s="68">
        <v>0</v>
      </c>
      <c r="AI45" s="68">
        <v>4857.8329700000004</v>
      </c>
      <c r="AJ45" s="68">
        <v>-4857.8329700000004</v>
      </c>
      <c r="AK45" s="68">
        <v>5065</v>
      </c>
      <c r="AL45" s="69">
        <v>0</v>
      </c>
      <c r="AM45" s="68">
        <v>-4857.8329700000004</v>
      </c>
      <c r="AN45" s="69">
        <f t="shared" si="0"/>
        <v>0.95909831589338601</v>
      </c>
      <c r="AO45" s="8">
        <v>0</v>
      </c>
      <c r="AP45" s="4"/>
    </row>
    <row r="46" spans="1:42" outlineLevel="1" x14ac:dyDescent="0.25">
      <c r="A46" s="66" t="s">
        <v>85</v>
      </c>
      <c r="B46" s="67" t="s">
        <v>14</v>
      </c>
      <c r="C46" s="74" t="s">
        <v>86</v>
      </c>
      <c r="D46" s="67" t="s">
        <v>16</v>
      </c>
      <c r="E46" s="67" t="s">
        <v>14</v>
      </c>
      <c r="F46" s="67" t="s">
        <v>14</v>
      </c>
      <c r="G46" s="67"/>
      <c r="H46" s="67"/>
      <c r="I46" s="67"/>
      <c r="J46" s="67"/>
      <c r="K46" s="67"/>
      <c r="L46" s="67"/>
      <c r="M46" s="68">
        <v>0</v>
      </c>
      <c r="N46" s="68">
        <v>20874.014019999999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13476.27405</v>
      </c>
      <c r="AG46" s="68">
        <v>0</v>
      </c>
      <c r="AH46" s="68">
        <v>0</v>
      </c>
      <c r="AI46" s="68">
        <v>13476.27405</v>
      </c>
      <c r="AJ46" s="68">
        <v>-13476.27405</v>
      </c>
      <c r="AK46" s="68">
        <v>20874.014019999999</v>
      </c>
      <c r="AL46" s="69">
        <v>0</v>
      </c>
      <c r="AM46" s="68">
        <v>-13476.27405</v>
      </c>
      <c r="AN46" s="69">
        <f t="shared" si="0"/>
        <v>0.64560050774556299</v>
      </c>
      <c r="AO46" s="8">
        <v>0</v>
      </c>
      <c r="AP46" s="4"/>
    </row>
    <row r="47" spans="1:42" x14ac:dyDescent="0.25">
      <c r="A47" s="66" t="s">
        <v>87</v>
      </c>
      <c r="B47" s="67" t="s">
        <v>14</v>
      </c>
      <c r="C47" s="74" t="s">
        <v>88</v>
      </c>
      <c r="D47" s="67" t="s">
        <v>16</v>
      </c>
      <c r="E47" s="67" t="s">
        <v>14</v>
      </c>
      <c r="F47" s="67" t="s">
        <v>14</v>
      </c>
      <c r="G47" s="67"/>
      <c r="H47" s="67"/>
      <c r="I47" s="67"/>
      <c r="J47" s="67"/>
      <c r="K47" s="67"/>
      <c r="L47" s="67"/>
      <c r="M47" s="68">
        <v>0</v>
      </c>
      <c r="N47" s="68">
        <v>15279.7039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11732.846100000001</v>
      </c>
      <c r="AG47" s="68">
        <v>0</v>
      </c>
      <c r="AH47" s="68">
        <v>0</v>
      </c>
      <c r="AI47" s="68">
        <v>11732.846100000001</v>
      </c>
      <c r="AJ47" s="68">
        <v>-11732.846100000001</v>
      </c>
      <c r="AK47" s="68">
        <v>15279.7039</v>
      </c>
      <c r="AL47" s="69">
        <v>0</v>
      </c>
      <c r="AM47" s="68">
        <v>-11732.846100000001</v>
      </c>
      <c r="AN47" s="69">
        <f t="shared" si="0"/>
        <v>0.76787130017617689</v>
      </c>
      <c r="AO47" s="8">
        <v>0</v>
      </c>
      <c r="AP47" s="4"/>
    </row>
    <row r="48" spans="1:42" outlineLevel="1" x14ac:dyDescent="0.25">
      <c r="A48" s="66" t="s">
        <v>89</v>
      </c>
      <c r="B48" s="67" t="s">
        <v>14</v>
      </c>
      <c r="C48" s="74" t="s">
        <v>90</v>
      </c>
      <c r="D48" s="67" t="s">
        <v>16</v>
      </c>
      <c r="E48" s="67" t="s">
        <v>14</v>
      </c>
      <c r="F48" s="67" t="s">
        <v>14</v>
      </c>
      <c r="G48" s="67"/>
      <c r="H48" s="67"/>
      <c r="I48" s="67"/>
      <c r="J48" s="67"/>
      <c r="K48" s="67"/>
      <c r="L48" s="67"/>
      <c r="M48" s="68">
        <v>0</v>
      </c>
      <c r="N48" s="68">
        <v>47.616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41.888199999999998</v>
      </c>
      <c r="AG48" s="68">
        <v>0</v>
      </c>
      <c r="AH48" s="68">
        <v>0</v>
      </c>
      <c r="AI48" s="68">
        <v>41.888199999999998</v>
      </c>
      <c r="AJ48" s="68">
        <v>-41.888199999999998</v>
      </c>
      <c r="AK48" s="68">
        <v>47.616</v>
      </c>
      <c r="AL48" s="69">
        <v>0</v>
      </c>
      <c r="AM48" s="68">
        <v>-41.888199999999998</v>
      </c>
      <c r="AN48" s="69">
        <f t="shared" si="0"/>
        <v>0.87970850134408596</v>
      </c>
      <c r="AO48" s="8">
        <v>0</v>
      </c>
      <c r="AP48" s="4"/>
    </row>
    <row r="49" spans="1:42" outlineLevel="1" x14ac:dyDescent="0.25">
      <c r="A49" s="66" t="s">
        <v>91</v>
      </c>
      <c r="B49" s="67" t="s">
        <v>14</v>
      </c>
      <c r="C49" s="74" t="s">
        <v>92</v>
      </c>
      <c r="D49" s="67" t="s">
        <v>16</v>
      </c>
      <c r="E49" s="67" t="s">
        <v>14</v>
      </c>
      <c r="F49" s="67" t="s">
        <v>14</v>
      </c>
      <c r="G49" s="67"/>
      <c r="H49" s="67"/>
      <c r="I49" s="67"/>
      <c r="J49" s="67"/>
      <c r="K49" s="67"/>
      <c r="L49" s="67"/>
      <c r="M49" s="68">
        <v>0</v>
      </c>
      <c r="N49" s="68">
        <v>15232.0879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11690.957899999999</v>
      </c>
      <c r="AG49" s="68">
        <v>0</v>
      </c>
      <c r="AH49" s="68">
        <v>0</v>
      </c>
      <c r="AI49" s="68">
        <v>11690.957899999999</v>
      </c>
      <c r="AJ49" s="68">
        <v>-11690.957899999999</v>
      </c>
      <c r="AK49" s="68">
        <v>15232.0879</v>
      </c>
      <c r="AL49" s="69">
        <v>0</v>
      </c>
      <c r="AM49" s="68">
        <v>-11690.957899999999</v>
      </c>
      <c r="AN49" s="69">
        <f t="shared" si="0"/>
        <v>0.76752169346396693</v>
      </c>
      <c r="AO49" s="8">
        <v>0</v>
      </c>
      <c r="AP49" s="4"/>
    </row>
    <row r="50" spans="1:42" ht="27" customHeight="1" x14ac:dyDescent="0.25">
      <c r="A50" s="66" t="s">
        <v>93</v>
      </c>
      <c r="B50" s="67" t="s">
        <v>14</v>
      </c>
      <c r="C50" s="74" t="s">
        <v>94</v>
      </c>
      <c r="D50" s="67" t="s">
        <v>16</v>
      </c>
      <c r="E50" s="67" t="s">
        <v>14</v>
      </c>
      <c r="F50" s="67" t="s">
        <v>14</v>
      </c>
      <c r="G50" s="67"/>
      <c r="H50" s="67"/>
      <c r="I50" s="67"/>
      <c r="J50" s="67"/>
      <c r="K50" s="67"/>
      <c r="L50" s="67"/>
      <c r="M50" s="68">
        <v>0</v>
      </c>
      <c r="N50" s="68">
        <v>2415.3000000000002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2391.2531600000002</v>
      </c>
      <c r="AG50" s="68">
        <v>0</v>
      </c>
      <c r="AH50" s="68">
        <v>0</v>
      </c>
      <c r="AI50" s="68">
        <v>2391.2531600000002</v>
      </c>
      <c r="AJ50" s="68">
        <v>-2391.2531600000002</v>
      </c>
      <c r="AK50" s="68">
        <v>2415.3000000000002</v>
      </c>
      <c r="AL50" s="69">
        <v>0</v>
      </c>
      <c r="AM50" s="68">
        <v>-2391.2531600000002</v>
      </c>
      <c r="AN50" s="69">
        <f t="shared" si="0"/>
        <v>0.99004395313211613</v>
      </c>
      <c r="AO50" s="8">
        <v>0</v>
      </c>
      <c r="AP50" s="4"/>
    </row>
    <row r="51" spans="1:42" ht="25.5" outlineLevel="1" x14ac:dyDescent="0.25">
      <c r="A51" s="66" t="s">
        <v>95</v>
      </c>
      <c r="B51" s="67" t="s">
        <v>14</v>
      </c>
      <c r="C51" s="74" t="s">
        <v>96</v>
      </c>
      <c r="D51" s="67" t="s">
        <v>16</v>
      </c>
      <c r="E51" s="67" t="s">
        <v>14</v>
      </c>
      <c r="F51" s="67" t="s">
        <v>14</v>
      </c>
      <c r="G51" s="67"/>
      <c r="H51" s="67"/>
      <c r="I51" s="67"/>
      <c r="J51" s="67"/>
      <c r="K51" s="67"/>
      <c r="L51" s="67"/>
      <c r="M51" s="68">
        <v>0</v>
      </c>
      <c r="N51" s="68">
        <v>2415.3000000000002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2391.2531600000002</v>
      </c>
      <c r="AG51" s="68">
        <v>0</v>
      </c>
      <c r="AH51" s="68">
        <v>0</v>
      </c>
      <c r="AI51" s="68">
        <v>2391.2531600000002</v>
      </c>
      <c r="AJ51" s="68">
        <v>-2391.2531600000002</v>
      </c>
      <c r="AK51" s="68">
        <v>2415.3000000000002</v>
      </c>
      <c r="AL51" s="69">
        <v>0</v>
      </c>
      <c r="AM51" s="68">
        <v>-2391.2531600000002</v>
      </c>
      <c r="AN51" s="69">
        <f t="shared" si="0"/>
        <v>0.99004395313211613</v>
      </c>
      <c r="AO51" s="8">
        <v>0</v>
      </c>
      <c r="AP51" s="4"/>
    </row>
    <row r="52" spans="1:42" ht="51" x14ac:dyDescent="0.25">
      <c r="A52" s="66" t="s">
        <v>97</v>
      </c>
      <c r="B52" s="67" t="s">
        <v>14</v>
      </c>
      <c r="C52" s="74" t="s">
        <v>98</v>
      </c>
      <c r="D52" s="67" t="s">
        <v>16</v>
      </c>
      <c r="E52" s="67" t="s">
        <v>14</v>
      </c>
      <c r="F52" s="67" t="s">
        <v>14</v>
      </c>
      <c r="G52" s="67"/>
      <c r="H52" s="67"/>
      <c r="I52" s="67"/>
      <c r="J52" s="67"/>
      <c r="K52" s="67"/>
      <c r="L52" s="67"/>
      <c r="M52" s="68">
        <v>0</v>
      </c>
      <c r="N52" s="68">
        <v>35035.097999999998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35035.097999999998</v>
      </c>
      <c r="AG52" s="68">
        <v>0</v>
      </c>
      <c r="AH52" s="68">
        <v>0</v>
      </c>
      <c r="AI52" s="68">
        <v>35035.097999999998</v>
      </c>
      <c r="AJ52" s="68">
        <v>-35035.097999999998</v>
      </c>
      <c r="AK52" s="68">
        <v>35035.097999999998</v>
      </c>
      <c r="AL52" s="69">
        <v>0</v>
      </c>
      <c r="AM52" s="68">
        <v>-35035.097999999998</v>
      </c>
      <c r="AN52" s="69">
        <f t="shared" si="0"/>
        <v>1</v>
      </c>
      <c r="AO52" s="8">
        <v>0</v>
      </c>
      <c r="AP52" s="4"/>
    </row>
    <row r="53" spans="1:42" ht="38.25" outlineLevel="1" x14ac:dyDescent="0.25">
      <c r="A53" s="66" t="s">
        <v>99</v>
      </c>
      <c r="B53" s="67" t="s">
        <v>14</v>
      </c>
      <c r="C53" s="74" t="s">
        <v>100</v>
      </c>
      <c r="D53" s="67" t="s">
        <v>16</v>
      </c>
      <c r="E53" s="67" t="s">
        <v>14</v>
      </c>
      <c r="F53" s="67" t="s">
        <v>14</v>
      </c>
      <c r="G53" s="67"/>
      <c r="H53" s="67"/>
      <c r="I53" s="67"/>
      <c r="J53" s="67"/>
      <c r="K53" s="67"/>
      <c r="L53" s="67"/>
      <c r="M53" s="68">
        <v>0</v>
      </c>
      <c r="N53" s="68">
        <v>9246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9246</v>
      </c>
      <c r="AG53" s="68">
        <v>0</v>
      </c>
      <c r="AH53" s="68">
        <v>0</v>
      </c>
      <c r="AI53" s="68">
        <v>9246</v>
      </c>
      <c r="AJ53" s="68">
        <v>-9246</v>
      </c>
      <c r="AK53" s="68">
        <v>9246</v>
      </c>
      <c r="AL53" s="69">
        <v>0</v>
      </c>
      <c r="AM53" s="68">
        <v>-9246</v>
      </c>
      <c r="AN53" s="69">
        <f t="shared" si="0"/>
        <v>1</v>
      </c>
      <c r="AO53" s="8">
        <v>0</v>
      </c>
      <c r="AP53" s="4"/>
    </row>
    <row r="54" spans="1:42" ht="25.5" outlineLevel="1" x14ac:dyDescent="0.25">
      <c r="A54" s="66" t="s">
        <v>101</v>
      </c>
      <c r="B54" s="67" t="s">
        <v>14</v>
      </c>
      <c r="C54" s="74" t="s">
        <v>102</v>
      </c>
      <c r="D54" s="67" t="s">
        <v>16</v>
      </c>
      <c r="E54" s="67" t="s">
        <v>14</v>
      </c>
      <c r="F54" s="67" t="s">
        <v>14</v>
      </c>
      <c r="G54" s="67"/>
      <c r="H54" s="67"/>
      <c r="I54" s="67"/>
      <c r="J54" s="67"/>
      <c r="K54" s="67"/>
      <c r="L54" s="67"/>
      <c r="M54" s="68">
        <v>0</v>
      </c>
      <c r="N54" s="68">
        <v>25789.098000000002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25789.098000000002</v>
      </c>
      <c r="AG54" s="68">
        <v>0</v>
      </c>
      <c r="AH54" s="68">
        <v>0</v>
      </c>
      <c r="AI54" s="68">
        <v>25789.098000000002</v>
      </c>
      <c r="AJ54" s="68">
        <v>-25789.098000000002</v>
      </c>
      <c r="AK54" s="68">
        <v>25789.098000000002</v>
      </c>
      <c r="AL54" s="69">
        <v>0</v>
      </c>
      <c r="AM54" s="68">
        <v>-25789.098000000002</v>
      </c>
      <c r="AN54" s="69">
        <f t="shared" si="0"/>
        <v>1</v>
      </c>
      <c r="AO54" s="8">
        <v>0</v>
      </c>
      <c r="AP54" s="4"/>
    </row>
    <row r="55" spans="1:42" ht="12.75" customHeight="1" x14ac:dyDescent="0.25">
      <c r="A55" s="70" t="s">
        <v>103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2">
        <v>0</v>
      </c>
      <c r="N55" s="72">
        <v>699270.73458000005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72">
        <v>0</v>
      </c>
      <c r="Y55" s="72">
        <v>0</v>
      </c>
      <c r="Z55" s="72">
        <v>0</v>
      </c>
      <c r="AA55" s="72">
        <v>0</v>
      </c>
      <c r="AB55" s="72">
        <v>0</v>
      </c>
      <c r="AC55" s="72">
        <v>0</v>
      </c>
      <c r="AD55" s="72">
        <v>0</v>
      </c>
      <c r="AE55" s="72">
        <v>0</v>
      </c>
      <c r="AF55" s="72">
        <v>605302.66284</v>
      </c>
      <c r="AG55" s="72">
        <v>0</v>
      </c>
      <c r="AH55" s="72">
        <v>0</v>
      </c>
      <c r="AI55" s="72">
        <v>605302.66284</v>
      </c>
      <c r="AJ55" s="72">
        <v>-605302.66284</v>
      </c>
      <c r="AK55" s="72">
        <v>699270.73458000005</v>
      </c>
      <c r="AL55" s="73">
        <v>0</v>
      </c>
      <c r="AM55" s="72">
        <v>-605302.66284</v>
      </c>
      <c r="AN55" s="73">
        <f>AF55/N55</f>
        <v>0.86561989928487471</v>
      </c>
      <c r="AO55" s="9">
        <v>0</v>
      </c>
      <c r="AP55" s="4"/>
    </row>
    <row r="56" spans="1:42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 t="s">
        <v>6</v>
      </c>
      <c r="Z56" s="4"/>
      <c r="AA56" s="4"/>
      <c r="AB56" s="4"/>
      <c r="AC56" s="4"/>
      <c r="AD56" s="4"/>
      <c r="AE56" s="4" t="s">
        <v>6</v>
      </c>
      <c r="AF56" s="4"/>
      <c r="AG56" s="4"/>
      <c r="AH56" s="4"/>
      <c r="AI56" s="4" t="s">
        <v>6</v>
      </c>
      <c r="AJ56" s="4"/>
      <c r="AK56" s="4"/>
      <c r="AL56" s="4"/>
      <c r="AM56" s="4"/>
      <c r="AN56" s="4"/>
      <c r="AO56" s="4"/>
      <c r="AP56" s="4"/>
    </row>
    <row r="57" spans="1:42" ht="18" customHeight="1" x14ac:dyDescent="0.2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4"/>
    </row>
  </sheetData>
  <mergeCells count="45">
    <mergeCell ref="AL9:AL10"/>
    <mergeCell ref="AM9:AM10"/>
    <mergeCell ref="AN9:AN10"/>
    <mergeCell ref="AO9:AO10"/>
    <mergeCell ref="A9:A10"/>
    <mergeCell ref="B9:B10"/>
    <mergeCell ref="C9:C10"/>
    <mergeCell ref="D9:D10"/>
    <mergeCell ref="E9:E10"/>
    <mergeCell ref="F9:F10"/>
    <mergeCell ref="G9:G10"/>
    <mergeCell ref="AH9:AH10"/>
    <mergeCell ref="AF9:AF10"/>
    <mergeCell ref="AG9:AG10"/>
    <mergeCell ref="AJ9:AJ10"/>
    <mergeCell ref="AK9:AK10"/>
    <mergeCell ref="A57:AE57"/>
    <mergeCell ref="A55:L55"/>
    <mergeCell ref="P9:P10"/>
    <mergeCell ref="Q9:Q10"/>
    <mergeCell ref="R9:R10"/>
    <mergeCell ref="S9:S10"/>
    <mergeCell ref="T9:T10"/>
    <mergeCell ref="U9:U10"/>
    <mergeCell ref="V9:V10"/>
    <mergeCell ref="W9:W10"/>
    <mergeCell ref="Z9:Z10"/>
    <mergeCell ref="AA9:AA10"/>
    <mergeCell ref="AB9:AB10"/>
    <mergeCell ref="AC9:AC10"/>
    <mergeCell ref="H9:H10"/>
    <mergeCell ref="I9:I10"/>
    <mergeCell ref="J9:J10"/>
    <mergeCell ref="K9:K10"/>
    <mergeCell ref="L9:L10"/>
    <mergeCell ref="M9:M10"/>
    <mergeCell ref="N9:N10"/>
    <mergeCell ref="O9:O10"/>
    <mergeCell ref="Y9:Y10"/>
    <mergeCell ref="AE9:AE10"/>
    <mergeCell ref="A5:AN5"/>
    <mergeCell ref="A6:AN6"/>
    <mergeCell ref="A7:AN7"/>
    <mergeCell ref="N1:AF1"/>
    <mergeCell ref="N3:AM3"/>
  </mergeCells>
  <pageMargins left="1.1811023622047245" right="0.59055118110236227" top="0.39370078740157483" bottom="0.39370078740157483" header="0.39370078740157483" footer="0.39370078740157483"/>
  <pageSetup paperSize="9" scale="80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05.09.2019 10:46:59)&lt;/VariantName&gt;&#10;  &lt;VariantLink&gt;256830604&lt;/VariantLink&gt;&#10;  &lt;ReportCode&gt;2865A9478ED1491085432F537C6D0A&lt;/ReportCode&gt;&#10;  &lt;SvodReportLink xsi:nil=&quot;true&quot; /&gt;&#10;  &lt;ReportLink&gt;37999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14BB318-E735-433D-BDAE-571BDD85CC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Е. Черных</dc:creator>
  <cp:lastModifiedBy>Ольга Е. Черных</cp:lastModifiedBy>
  <cp:lastPrinted>2022-03-16T06:59:07Z</cp:lastPrinted>
  <dcterms:created xsi:type="dcterms:W3CDTF">2022-03-16T06:29:25Z</dcterms:created>
  <dcterms:modified xsi:type="dcterms:W3CDTF">2022-03-17T07:09:04Z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 (новый от 05.09.2019 10_46_59).xlsx</vt:lpwstr>
  </property>
  <property fmtid="{D5CDD505-2E9C-101B-9397-08002B2CF9AE}" pid="4" name="Версия клиента">
    <vt:lpwstr>21.2.11.2070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30черных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