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14055" windowHeight="7050"/>
  </bookViews>
  <sheets>
    <sheet name="без учета счетов бюджета" sheetId="2" r:id="rId1"/>
  </sheets>
  <definedNames>
    <definedName name="_xlnm.Print_Titles" localSheetId="0">'без учета счетов бюджета'!$13:$14</definedName>
  </definedNames>
  <calcPr calcId="145621"/>
</workbook>
</file>

<file path=xl/calcChain.xml><?xml version="1.0" encoding="utf-8"?>
<calcChain xmlns="http://schemas.openxmlformats.org/spreadsheetml/2006/main">
  <c r="AN59" i="2" l="1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15" i="2"/>
</calcChain>
</file>

<file path=xl/sharedStrings.xml><?xml version="1.0" encoding="utf-8"?>
<sst xmlns="http://schemas.openxmlformats.org/spreadsheetml/2006/main" count="314" uniqueCount="114">
  <si>
    <t>Наименование показателя</t>
  </si>
  <si>
    <t>Вед.</t>
  </si>
  <si>
    <t>Расх.</t>
  </si>
  <si>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</si>
  <si>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</si>
  <si>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</si>
  <si>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</si>
  <si>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</si>
  <si>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</si>
  <si>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</si>
  <si>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</si>
  <si>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</si>
  <si>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</si>
  <si>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</si>
  <si>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</si>
  <si>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</si>
  <si>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</si>
  <si>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</si>
  <si>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</si>
  <si>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</si>
  <si>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</si>
  <si>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</si>
  <si>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</si>
  <si>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</si>
  <si>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</si>
  <si>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</si>
  <si>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</si>
  <si>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</si>
  <si>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</si>
  <si>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</si>
  <si>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</si>
  <si>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</si>
  <si>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</si>
  <si>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</si>
  <si>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</si>
  <si>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</si>
  <si>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</si>
  <si>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</si>
  <si>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</si>
  <si>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</si>
  <si>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</si>
  <si>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</si>
  <si>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</si>
  <si>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</si>
  <si>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</si>
  <si>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</si>
  <si>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</si>
  <si>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</si>
  <si>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</si>
  <si>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</si>
  <si>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</si>
  <si>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</si>
  <si>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</si>
  <si>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</si>
  <si>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</si>
  <si>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</si>
  <si>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</si>
  <si>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</si>
  <si>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</si>
  <si>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</si>
  <si>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</si>
  <si>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</si>
  <si>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</si>
  <si>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</si>
  <si>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</si>
  <si>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</si>
  <si>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</si>
  <si>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</si>
  <si>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</si>
  <si>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</si>
  <si>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</si>
  <si>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</si>
  <si>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</si>
  <si>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</si>
  <si>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</si>
  <si>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</si>
  <si>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</si>
  <si>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</si>
  <si>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</si>
  <si>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</si>
  <si>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</si>
  <si>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</si>
  <si>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</si>
  <si>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</si>
  <si>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</si>
  <si>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</si>
  <si>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</si>
  <si>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</si>
  <si>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</si>
  <si>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</si>
  <si>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</si>
  <si>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</si>
  <si>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</si>
  <si>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</si>
  <si>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</si>
  <si>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</si>
  <si>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</si>
  <si>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</si>
  <si>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</si>
  <si>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</si>
  <si>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</si>
  <si>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</si>
  <si>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</si>
  <si>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>Код расхода</t>
  </si>
  <si>
    <t>Уточненный объем расходов на 2021 год,        тыс. рублей</t>
  </si>
  <si>
    <t>Кассовое исполнение на 01.04.2020, тыс. рублей</t>
  </si>
  <si>
    <t>Процент исполнения</t>
  </si>
  <si>
    <t>Приложение  № 2</t>
  </si>
  <si>
    <t>к отчету об исполнении бюджета</t>
  </si>
  <si>
    <t>муниципального образования</t>
  </si>
  <si>
    <t>Советский муниципальный район</t>
  </si>
  <si>
    <t>Кировской области за 9 месяцев 2021 года</t>
  </si>
  <si>
    <t>Объем проведенных расходов бюджета муниципального образования                                                         Советский муниципальный район Кировской области за 9 месяцев 2021 года</t>
  </si>
  <si>
    <t>Кассовое исполнение на 01.10.2021,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</si>
</sst>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7" fillId="0" borderId="2" xfId="35" applyNumberFormat="1" applyFont="1" applyProtection="1">
      <alignment horizontal="center" vertical="center" wrapText="1"/>
    </xf>
    <xf numFmtId="0" fontId="9" fillId="0" borderId="1" xfId="0" applyFont="1" applyBorder="1" applyProtection="1">
      <protection locked="0"/>
    </xf>
    <xf numFmtId="1" fontId="8" fillId="0" borderId="2" xfId="8" applyNumberFormat="1" applyFont="1" applyAlignment="1" applyProtection="1">
      <alignment horizontal="center" vertical="center" shrinkToFit="1"/>
    </xf>
    <xf numFmtId="4" fontId="7" fillId="2" borderId="2" xfId="9" applyNumberFormat="1" applyFont="1" applyAlignment="1" applyProtection="1">
      <alignment horizontal="right" vertical="center" shrinkToFit="1"/>
    </xf>
    <xf numFmtId="10" fontId="7" fillId="2" borderId="2" xfId="10" applyNumberFormat="1" applyFont="1" applyAlignment="1" applyProtection="1">
      <alignment horizontal="right" vertical="center" shrinkToFit="1"/>
    </xf>
    <xf numFmtId="4" fontId="7" fillId="3" borderId="2" xfId="12" applyNumberFormat="1" applyFont="1" applyAlignment="1" applyProtection="1">
      <alignment horizontal="right" vertical="center" shrinkToFit="1"/>
    </xf>
    <xf numFmtId="10" fontId="7" fillId="3" borderId="2" xfId="13" applyNumberFormat="1" applyFont="1" applyAlignment="1" applyProtection="1">
      <alignment horizontal="right" vertical="center" shrinkToFit="1"/>
    </xf>
    <xf numFmtId="10" fontId="7" fillId="3" borderId="2" xfId="12" applyNumberFormat="1" applyFont="1" applyAlignment="1" applyProtection="1">
      <alignment horizontal="right" vertical="center" shrinkToFit="1"/>
    </xf>
    <xf numFmtId="0" fontId="8" fillId="0" borderId="1" xfId="21" applyNumberFormat="1" applyFont="1" applyBorder="1" applyAlignment="1" applyProtection="1">
      <alignment horizontal="left"/>
    </xf>
    <xf numFmtId="0" fontId="7" fillId="0" borderId="2" xfId="7" applyNumberFormat="1" applyFont="1" applyProtection="1">
      <alignment vertical="top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2" xfId="8" applyNumberFormat="1" applyFont="1" applyAlignment="1" applyProtection="1">
      <alignment horizontal="center" vertical="center" wrapText="1"/>
    </xf>
    <xf numFmtId="1" fontId="7" fillId="0" borderId="2" xfId="8" applyFont="1" applyAlignment="1">
      <alignment horizontal="center" vertical="center" wrapText="1"/>
    </xf>
    <xf numFmtId="0" fontId="7" fillId="0" borderId="1" xfId="1" applyNumberFormat="1" applyFont="1" applyAlignment="1" applyProtection="1">
      <alignment horizontal="center" vertical="center" wrapText="1"/>
    </xf>
    <xf numFmtId="0" fontId="7" fillId="0" borderId="1" xfId="1" applyFont="1" applyAlignment="1">
      <alignment horizontal="center" vertical="center" wrapText="1"/>
    </xf>
    <xf numFmtId="0" fontId="7" fillId="0" borderId="1" xfId="14" applyNumberFormat="1" applyFont="1" applyAlignment="1" applyProtection="1">
      <alignment horizontal="center" vertical="center" wrapText="1"/>
    </xf>
    <xf numFmtId="0" fontId="7" fillId="0" borderId="1" xfId="14" applyFont="1" applyAlignment="1">
      <alignment horizontal="center" vertical="center" wrapText="1"/>
    </xf>
    <xf numFmtId="0" fontId="7" fillId="0" borderId="2" xfId="23" applyNumberFormat="1" applyFont="1" applyAlignment="1" applyProtection="1">
      <alignment horizontal="center" vertical="center" wrapText="1"/>
    </xf>
    <xf numFmtId="10" fontId="7" fillId="0" borderId="2" xfId="23" applyFont="1" applyAlignment="1">
      <alignment horizontal="center" vertical="center" wrapText="1"/>
    </xf>
    <xf numFmtId="0" fontId="7" fillId="0" borderId="2" xfId="35" applyNumberFormat="1" applyFont="1" applyProtection="1">
      <alignment horizontal="center" vertical="center" wrapText="1"/>
    </xf>
    <xf numFmtId="0" fontId="7" fillId="0" borderId="2" xfId="35" applyFont="1">
      <alignment horizontal="center" vertical="center" wrapText="1"/>
    </xf>
    <xf numFmtId="0" fontId="7" fillId="0" borderId="2" xfId="7" applyNumberFormat="1" applyFont="1" applyAlignment="1" applyProtection="1">
      <alignment horizontal="center" vertical="center" wrapText="1"/>
    </xf>
    <xf numFmtId="0" fontId="7" fillId="0" borderId="2" xfId="7" applyFont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2" xfId="11" applyNumberFormat="1" applyFont="1" applyAlignment="1" applyProtection="1">
      <alignment horizontal="left" vertical="center"/>
    </xf>
    <xf numFmtId="0" fontId="7" fillId="0" borderId="2" xfId="11" applyFont="1" applyAlignment="1">
      <alignment horizontal="left" vertical="center"/>
    </xf>
    <xf numFmtId="0" fontId="7" fillId="0" borderId="2" xfId="27" applyNumberFormat="1" applyFont="1" applyProtection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NumberFormat="1" applyFont="1" applyProtection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30" applyNumberFormat="1" applyFont="1" applyProtection="1">
      <alignment horizontal="center" vertical="center" wrapText="1"/>
    </xf>
    <xf numFmtId="0" fontId="7" fillId="0" borderId="2" xfId="30" applyFont="1">
      <alignment horizontal="center" vertical="center" wrapText="1"/>
    </xf>
    <xf numFmtId="0" fontId="7" fillId="0" borderId="2" xfId="31" applyNumberFormat="1" applyFont="1" applyProtection="1">
      <alignment horizontal="center" vertical="center" wrapText="1"/>
    </xf>
    <xf numFmtId="0" fontId="7" fillId="0" borderId="2" xfId="31" applyFont="1">
      <alignment horizontal="center" vertical="center" wrapText="1"/>
    </xf>
    <xf numFmtId="0" fontId="7" fillId="0" borderId="2" xfId="32" applyNumberFormat="1" applyFont="1" applyProtection="1">
      <alignment horizontal="center" vertical="center" wrapText="1"/>
    </xf>
    <xf numFmtId="0" fontId="7" fillId="0" borderId="2" xfId="32" applyFont="1">
      <alignment horizontal="center" vertical="center" wrapText="1"/>
    </xf>
    <xf numFmtId="0" fontId="7" fillId="0" borderId="2" xfId="33" applyNumberFormat="1" applyFont="1" applyProtection="1">
      <alignment horizontal="center" vertical="center" wrapText="1"/>
    </xf>
    <xf numFmtId="0" fontId="7" fillId="0" borderId="2" xfId="33" applyFont="1">
      <alignment horizontal="center" vertical="center" wrapText="1"/>
    </xf>
    <xf numFmtId="0" fontId="7" fillId="0" borderId="2" xfId="34" applyNumberFormat="1" applyFont="1" applyProtection="1">
      <alignment horizontal="center" vertical="center" wrapText="1"/>
    </xf>
    <xf numFmtId="0" fontId="7" fillId="0" borderId="2" xfId="34" applyFont="1">
      <alignment horizontal="center" vertical="center" wrapText="1"/>
    </xf>
    <xf numFmtId="0" fontId="8" fillId="0" borderId="1" xfId="21" applyNumberFormat="1" applyFont="1" applyBorder="1" applyAlignment="1" applyProtection="1">
      <alignment horizontal="left"/>
    </xf>
    <xf numFmtId="4" fontId="8" fillId="5" borderId="1" xfId="36" applyFont="1" applyFill="1" applyBorder="1" applyAlignment="1">
      <alignment horizontal="left" wrapText="1"/>
    </xf>
    <xf numFmtId="0" fontId="10" fillId="5" borderId="1" xfId="37" applyNumberFormat="1" applyFont="1" applyFill="1" applyBorder="1" applyAlignment="1" applyProtection="1">
      <alignment horizontal="center" wrapText="1"/>
    </xf>
    <xf numFmtId="0" fontId="7" fillId="2" borderId="2" xfId="10" applyNumberFormat="1" applyFont="1" applyAlignment="1" applyProtection="1">
      <alignment horizontal="center" vertical="center" wrapText="1"/>
    </xf>
    <xf numFmtId="10" fontId="7" fillId="2" borderId="2" xfId="10" applyFont="1" applyAlignment="1">
      <alignment horizontal="center" vertical="center" wrapText="1"/>
    </xf>
    <xf numFmtId="0" fontId="7" fillId="0" borderId="2" xfId="25" applyNumberFormat="1" applyFont="1" applyProtection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NumberFormat="1" applyFont="1" applyProtection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3" xfId="6" applyNumberFormat="1" applyFont="1" applyBorder="1" applyProtection="1">
      <alignment horizontal="center" vertical="center" wrapText="1"/>
    </xf>
    <xf numFmtId="0" fontId="7" fillId="0" borderId="4" xfId="6" applyNumberFormat="1" applyFont="1" applyBorder="1" applyProtection="1">
      <alignment horizontal="center" vertical="center" wrapText="1"/>
    </xf>
    <xf numFmtId="0" fontId="7" fillId="0" borderId="5" xfId="6" applyNumberFormat="1" applyFont="1" applyBorder="1" applyProtection="1">
      <alignment horizontal="center" vertical="center" wrapText="1"/>
    </xf>
    <xf numFmtId="0" fontId="7" fillId="0" borderId="6" xfId="6" applyNumberFormat="1" applyFont="1" applyBorder="1" applyProtection="1">
      <alignment horizontal="center" vertical="center" wrapText="1"/>
    </xf>
    <xf numFmtId="0" fontId="7" fillId="3" borderId="2" xfId="13" applyNumberFormat="1" applyFont="1" applyAlignment="1" applyProtection="1">
      <alignment horizontal="center" vertical="center" wrapText="1"/>
    </xf>
    <xf numFmtId="10" fontId="7" fillId="3" borderId="2" xfId="13" applyFont="1" applyAlignment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 wrapText="1"/>
    </xf>
    <xf numFmtId="0" fontId="7" fillId="0" borderId="1" xfId="4" applyFont="1" applyAlignment="1">
      <alignment horizontal="center" vertical="center" wrapText="1"/>
    </xf>
    <xf numFmtId="0" fontId="7" fillId="0" borderId="1" xfId="5" applyNumberFormat="1" applyFont="1" applyAlignment="1" applyProtection="1">
      <alignment horizontal="center" vertical="center" wrapText="1"/>
    </xf>
    <xf numFmtId="0" fontId="7" fillId="0" borderId="1" xfId="5" applyFont="1" applyAlignment="1">
      <alignment horizontal="center" vertical="center" wrapText="1"/>
    </xf>
    <xf numFmtId="0" fontId="7" fillId="0" borderId="1" xfId="24" applyNumberFormat="1" applyFont="1" applyAlignment="1" applyProtection="1">
      <alignment horizontal="center" vertical="center" wrapText="1"/>
    </xf>
    <xf numFmtId="0" fontId="7" fillId="0" borderId="1" xfId="24" applyFont="1" applyAlignment="1">
      <alignment horizontal="center" vertical="center" wrapText="1"/>
    </xf>
  </cellXfs>
  <cellStyles count="38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1" xfId="36"/>
    <cellStyle name="xl43" xfId="25"/>
    <cellStyle name="xl44" xfId="26"/>
    <cellStyle name="xl45" xfId="27"/>
    <cellStyle name="xl46" xfId="28"/>
    <cellStyle name="xl47" xfId="29"/>
    <cellStyle name="xl48" xfId="30"/>
    <cellStyle name="xl49" xfId="31"/>
    <cellStyle name="xl50" xfId="32"/>
    <cellStyle name="xl51" xfId="33"/>
    <cellStyle name="xl52" xfId="34"/>
    <cellStyle name="xl53" xfId="35"/>
    <cellStyle name="xl56" xfId="3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61"/>
  <sheetViews>
    <sheetView showGridLines="0" tabSelected="1" zoomScaleNormal="100" zoomScaleSheetLayoutView="100" workbookViewId="0">
      <pane ySplit="14" topLeftCell="A15" activePane="bottomLeft" state="frozen"/>
      <selection pane="bottomLeft" activeCell="AQ17" sqref="AQ17"/>
    </sheetView>
  </sheetViews>
  <sheetFormatPr defaultRowHeight="15" outlineLevelRow="1" x14ac:dyDescent="0.25"/>
  <cols>
    <col min="1" max="1" width="40" style="1" customWidth="1"/>
    <col min="2" max="2" width="7.7109375" style="1" hidden="1" customWidth="1"/>
    <col min="3" max="3" width="7.7109375" style="1" customWidth="1"/>
    <col min="4" max="4" width="11.85546875" style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13" width="9.140625" style="1" hidden="1"/>
    <col min="14" max="14" width="14.4257812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/>
    <col min="32" max="32" width="13.5703125" style="1" customWidth="1"/>
    <col min="33" max="35" width="9.140625" style="1" hidden="1"/>
    <col min="36" max="36" width="11.7109375" style="1" hidden="1" customWidth="1"/>
    <col min="37" max="38" width="14.7109375" style="1" hidden="1" customWidth="1"/>
    <col min="39" max="39" width="1.28515625" style="1" hidden="1" customWidth="1"/>
    <col min="40" max="40" width="11.7109375" style="1" customWidth="1"/>
    <col min="41" max="41" width="9.140625" style="1" hidden="1"/>
    <col min="42" max="42" width="9.140625" style="1" customWidth="1"/>
    <col min="43" max="16384" width="9.140625" style="1"/>
  </cols>
  <sheetData>
    <row r="3" spans="1:42" x14ac:dyDescent="0.25">
      <c r="N3" s="58" t="s">
        <v>107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13"/>
      <c r="AG3" s="13"/>
      <c r="AH3" s="13"/>
      <c r="AI3" s="13"/>
      <c r="AJ3" s="13"/>
      <c r="AK3" s="13"/>
      <c r="AL3" s="13"/>
      <c r="AM3" s="13"/>
    </row>
    <row r="4" spans="1:42" x14ac:dyDescent="0.25"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3"/>
      <c r="AG4" s="13"/>
      <c r="AH4" s="13"/>
      <c r="AI4" s="13"/>
      <c r="AJ4" s="13"/>
      <c r="AK4" s="13"/>
      <c r="AL4" s="13"/>
      <c r="AM4" s="13"/>
    </row>
    <row r="5" spans="1:42" ht="12" customHeight="1" x14ac:dyDescent="0.25">
      <c r="N5" s="59" t="s">
        <v>108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42" ht="11.25" customHeight="1" x14ac:dyDescent="0.25">
      <c r="N6" s="59" t="s">
        <v>109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42" ht="12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9" t="s">
        <v>110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O7" s="4"/>
      <c r="AP7" s="4"/>
    </row>
    <row r="8" spans="1:42" ht="12" customHeigh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9" t="s">
        <v>111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4"/>
      <c r="AP8" s="4"/>
    </row>
    <row r="9" spans="1:42" ht="11.2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AO9" s="4"/>
      <c r="AP9" s="4"/>
    </row>
    <row r="10" spans="1:42" ht="41.25" customHeight="1" x14ac:dyDescent="0.25">
      <c r="A10" s="60" t="s">
        <v>112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5"/>
      <c r="AP10" s="4"/>
    </row>
    <row r="11" spans="1:42" ht="21.7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5"/>
      <c r="AO11" s="5"/>
      <c r="AP11" s="4"/>
    </row>
    <row r="12" spans="1:42" ht="12.75" hidden="1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4"/>
    </row>
    <row r="13" spans="1:42" ht="38.25" customHeight="1" x14ac:dyDescent="0.25">
      <c r="A13" s="24" t="s">
        <v>0</v>
      </c>
      <c r="B13" s="26" t="s">
        <v>1</v>
      </c>
      <c r="C13" s="67" t="s">
        <v>103</v>
      </c>
      <c r="D13" s="68"/>
      <c r="E13" s="28" t="s">
        <v>2</v>
      </c>
      <c r="F13" s="30" t="s">
        <v>3</v>
      </c>
      <c r="G13" s="32" t="s">
        <v>4</v>
      </c>
      <c r="H13" s="71" t="s">
        <v>5</v>
      </c>
      <c r="I13" s="73" t="s">
        <v>5</v>
      </c>
      <c r="J13" s="75" t="s">
        <v>5</v>
      </c>
      <c r="K13" s="77" t="s">
        <v>5</v>
      </c>
      <c r="L13" s="36" t="s">
        <v>5</v>
      </c>
      <c r="M13" s="61" t="s">
        <v>5</v>
      </c>
      <c r="N13" s="63" t="s">
        <v>104</v>
      </c>
      <c r="O13" s="65" t="s">
        <v>5</v>
      </c>
      <c r="P13" s="42" t="s">
        <v>5</v>
      </c>
      <c r="Q13" s="44" t="s">
        <v>5</v>
      </c>
      <c r="R13" s="46" t="s">
        <v>5</v>
      </c>
      <c r="S13" s="48" t="s">
        <v>5</v>
      </c>
      <c r="T13" s="50" t="s">
        <v>5</v>
      </c>
      <c r="U13" s="52" t="s">
        <v>5</v>
      </c>
      <c r="V13" s="54" t="s">
        <v>6</v>
      </c>
      <c r="W13" s="56" t="s">
        <v>5</v>
      </c>
      <c r="X13" s="12" t="s">
        <v>5</v>
      </c>
      <c r="Y13" s="34" t="s">
        <v>5</v>
      </c>
      <c r="Z13" s="34" t="s">
        <v>5</v>
      </c>
      <c r="AA13" s="34" t="s">
        <v>5</v>
      </c>
      <c r="AB13" s="34" t="s">
        <v>5</v>
      </c>
      <c r="AC13" s="34" t="s">
        <v>7</v>
      </c>
      <c r="AD13" s="12" t="s">
        <v>5</v>
      </c>
      <c r="AE13" s="34" t="s">
        <v>105</v>
      </c>
      <c r="AF13" s="34" t="s">
        <v>113</v>
      </c>
      <c r="AG13" s="34" t="s">
        <v>5</v>
      </c>
      <c r="AH13" s="34" t="s">
        <v>5</v>
      </c>
      <c r="AI13" s="12" t="s">
        <v>5</v>
      </c>
      <c r="AJ13" s="34" t="s">
        <v>8</v>
      </c>
      <c r="AK13" s="34" t="s">
        <v>9</v>
      </c>
      <c r="AL13" s="34" t="s">
        <v>10</v>
      </c>
      <c r="AM13" s="34" t="s">
        <v>11</v>
      </c>
      <c r="AN13" s="24" t="s">
        <v>106</v>
      </c>
      <c r="AO13" s="22" t="s">
        <v>5</v>
      </c>
      <c r="AP13" s="4"/>
    </row>
    <row r="14" spans="1:42" x14ac:dyDescent="0.25">
      <c r="A14" s="25"/>
      <c r="B14" s="27"/>
      <c r="C14" s="69"/>
      <c r="D14" s="70"/>
      <c r="E14" s="29"/>
      <c r="F14" s="31"/>
      <c r="G14" s="33"/>
      <c r="H14" s="72"/>
      <c r="I14" s="74"/>
      <c r="J14" s="76"/>
      <c r="K14" s="78"/>
      <c r="L14" s="37"/>
      <c r="M14" s="62"/>
      <c r="N14" s="64"/>
      <c r="O14" s="66"/>
      <c r="P14" s="43"/>
      <c r="Q14" s="45"/>
      <c r="R14" s="47"/>
      <c r="S14" s="49"/>
      <c r="T14" s="51"/>
      <c r="U14" s="53"/>
      <c r="V14" s="55"/>
      <c r="W14" s="57"/>
      <c r="X14" s="12"/>
      <c r="Y14" s="35"/>
      <c r="Z14" s="35"/>
      <c r="AA14" s="35"/>
      <c r="AB14" s="35"/>
      <c r="AC14" s="35"/>
      <c r="AD14" s="12"/>
      <c r="AE14" s="35"/>
      <c r="AF14" s="35"/>
      <c r="AG14" s="35"/>
      <c r="AH14" s="35"/>
      <c r="AI14" s="12"/>
      <c r="AJ14" s="35"/>
      <c r="AK14" s="35"/>
      <c r="AL14" s="35"/>
      <c r="AM14" s="35"/>
      <c r="AN14" s="25"/>
      <c r="AO14" s="23"/>
      <c r="AP14" s="4"/>
    </row>
    <row r="15" spans="1:42" x14ac:dyDescent="0.25">
      <c r="A15" s="21" t="s">
        <v>12</v>
      </c>
      <c r="B15" s="14" t="s">
        <v>13</v>
      </c>
      <c r="C15" s="14" t="s">
        <v>14</v>
      </c>
      <c r="D15" s="14" t="s">
        <v>15</v>
      </c>
      <c r="E15" s="14" t="s">
        <v>13</v>
      </c>
      <c r="F15" s="14" t="s">
        <v>13</v>
      </c>
      <c r="G15" s="14"/>
      <c r="H15" s="14"/>
      <c r="I15" s="14"/>
      <c r="J15" s="14"/>
      <c r="K15" s="14"/>
      <c r="L15" s="14"/>
      <c r="M15" s="15">
        <v>0</v>
      </c>
      <c r="N15" s="15">
        <v>40593.822189999999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28141.47018</v>
      </c>
      <c r="AG15" s="15">
        <v>0</v>
      </c>
      <c r="AH15" s="15">
        <v>0</v>
      </c>
      <c r="AI15" s="15">
        <v>18039.642520000001</v>
      </c>
      <c r="AJ15" s="15">
        <v>-18039.642520000001</v>
      </c>
      <c r="AK15" s="15">
        <v>40129.822189999999</v>
      </c>
      <c r="AL15" s="16">
        <v>0</v>
      </c>
      <c r="AM15" s="15">
        <v>-18039.642520000001</v>
      </c>
      <c r="AN15" s="16">
        <f>AF15/N15</f>
        <v>0.69324514573383667</v>
      </c>
      <c r="AO15" s="9">
        <v>0</v>
      </c>
      <c r="AP15" s="4"/>
    </row>
    <row r="16" spans="1:42" ht="38.25" outlineLevel="1" x14ac:dyDescent="0.25">
      <c r="A16" s="21" t="s">
        <v>16</v>
      </c>
      <c r="B16" s="14" t="s">
        <v>13</v>
      </c>
      <c r="C16" s="14" t="s">
        <v>17</v>
      </c>
      <c r="D16" s="14" t="s">
        <v>15</v>
      </c>
      <c r="E16" s="14" t="s">
        <v>13</v>
      </c>
      <c r="F16" s="14" t="s">
        <v>13</v>
      </c>
      <c r="G16" s="14"/>
      <c r="H16" s="14"/>
      <c r="I16" s="14"/>
      <c r="J16" s="14"/>
      <c r="K16" s="14"/>
      <c r="L16" s="14"/>
      <c r="M16" s="15">
        <v>0</v>
      </c>
      <c r="N16" s="15">
        <v>1132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660.69358999999997</v>
      </c>
      <c r="AG16" s="15">
        <v>0</v>
      </c>
      <c r="AH16" s="15">
        <v>0</v>
      </c>
      <c r="AI16" s="15">
        <v>635.72134000000005</v>
      </c>
      <c r="AJ16" s="15">
        <v>-635.72134000000005</v>
      </c>
      <c r="AK16" s="15">
        <v>1132</v>
      </c>
      <c r="AL16" s="16">
        <v>0</v>
      </c>
      <c r="AM16" s="15">
        <v>-635.72134000000005</v>
      </c>
      <c r="AN16" s="16">
        <f t="shared" ref="AN16:AN58" si="0">AF16/N16</f>
        <v>0.58365158127208483</v>
      </c>
      <c r="AO16" s="9">
        <v>0</v>
      </c>
      <c r="AP16" s="4"/>
    </row>
    <row r="17" spans="1:42" ht="51" outlineLevel="1" x14ac:dyDescent="0.25">
      <c r="A17" s="21" t="s">
        <v>18</v>
      </c>
      <c r="B17" s="14" t="s">
        <v>13</v>
      </c>
      <c r="C17" s="14" t="s">
        <v>19</v>
      </c>
      <c r="D17" s="14" t="s">
        <v>15</v>
      </c>
      <c r="E17" s="14" t="s">
        <v>13</v>
      </c>
      <c r="F17" s="14" t="s">
        <v>13</v>
      </c>
      <c r="G17" s="14"/>
      <c r="H17" s="14"/>
      <c r="I17" s="14"/>
      <c r="J17" s="14"/>
      <c r="K17" s="14"/>
      <c r="L17" s="14"/>
      <c r="M17" s="15">
        <v>0</v>
      </c>
      <c r="N17" s="15">
        <v>15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15</v>
      </c>
      <c r="AL17" s="16">
        <v>0</v>
      </c>
      <c r="AM17" s="15">
        <v>0</v>
      </c>
      <c r="AN17" s="16">
        <f t="shared" si="0"/>
        <v>0</v>
      </c>
      <c r="AO17" s="9">
        <v>0</v>
      </c>
      <c r="AP17" s="4"/>
    </row>
    <row r="18" spans="1:42" ht="63.75" outlineLevel="1" x14ac:dyDescent="0.25">
      <c r="A18" s="21" t="s">
        <v>20</v>
      </c>
      <c r="B18" s="14" t="s">
        <v>13</v>
      </c>
      <c r="C18" s="14" t="s">
        <v>21</v>
      </c>
      <c r="D18" s="14" t="s">
        <v>15</v>
      </c>
      <c r="E18" s="14" t="s">
        <v>13</v>
      </c>
      <c r="F18" s="14" t="s">
        <v>13</v>
      </c>
      <c r="G18" s="14"/>
      <c r="H18" s="14"/>
      <c r="I18" s="14"/>
      <c r="J18" s="14"/>
      <c r="K18" s="14"/>
      <c r="L18" s="14"/>
      <c r="M18" s="15">
        <v>0</v>
      </c>
      <c r="N18" s="15">
        <v>33207.574189999999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23127.775150000001</v>
      </c>
      <c r="AG18" s="15">
        <v>0</v>
      </c>
      <c r="AH18" s="15">
        <v>0</v>
      </c>
      <c r="AI18" s="15">
        <v>14786.8768</v>
      </c>
      <c r="AJ18" s="15">
        <v>-14786.8768</v>
      </c>
      <c r="AK18" s="15">
        <v>33228.282189999998</v>
      </c>
      <c r="AL18" s="16">
        <v>0</v>
      </c>
      <c r="AM18" s="15">
        <v>-14786.8768</v>
      </c>
      <c r="AN18" s="16">
        <f t="shared" si="0"/>
        <v>0.69646084407347675</v>
      </c>
      <c r="AO18" s="9">
        <v>0</v>
      </c>
      <c r="AP18" s="4"/>
    </row>
    <row r="19" spans="1:42" outlineLevel="1" x14ac:dyDescent="0.25">
      <c r="A19" s="21" t="s">
        <v>22</v>
      </c>
      <c r="B19" s="14" t="s">
        <v>13</v>
      </c>
      <c r="C19" s="14" t="s">
        <v>23</v>
      </c>
      <c r="D19" s="14" t="s">
        <v>15</v>
      </c>
      <c r="E19" s="14" t="s">
        <v>13</v>
      </c>
      <c r="F19" s="14" t="s">
        <v>13</v>
      </c>
      <c r="G19" s="14"/>
      <c r="H19" s="14"/>
      <c r="I19" s="14"/>
      <c r="J19" s="14"/>
      <c r="K19" s="14"/>
      <c r="L19" s="14"/>
      <c r="M19" s="15">
        <v>0</v>
      </c>
      <c r="N19" s="15">
        <v>7.04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1.2869999999999999</v>
      </c>
      <c r="AG19" s="15">
        <v>0</v>
      </c>
      <c r="AH19" s="15">
        <v>0</v>
      </c>
      <c r="AI19" s="15">
        <v>1.2869999999999999</v>
      </c>
      <c r="AJ19" s="15">
        <v>-1.2869999999999999</v>
      </c>
      <c r="AK19" s="15">
        <v>7.04</v>
      </c>
      <c r="AL19" s="16">
        <v>0</v>
      </c>
      <c r="AM19" s="15">
        <v>-1.2869999999999999</v>
      </c>
      <c r="AN19" s="16">
        <f t="shared" si="0"/>
        <v>0.18281249999999999</v>
      </c>
      <c r="AO19" s="9">
        <v>0</v>
      </c>
      <c r="AP19" s="4"/>
    </row>
    <row r="20" spans="1:42" ht="38.25" outlineLevel="1" x14ac:dyDescent="0.25">
      <c r="A20" s="21" t="s">
        <v>24</v>
      </c>
      <c r="B20" s="14" t="s">
        <v>13</v>
      </c>
      <c r="C20" s="14" t="s">
        <v>25</v>
      </c>
      <c r="D20" s="14" t="s">
        <v>15</v>
      </c>
      <c r="E20" s="14" t="s">
        <v>13</v>
      </c>
      <c r="F20" s="14" t="s">
        <v>13</v>
      </c>
      <c r="G20" s="14"/>
      <c r="H20" s="14"/>
      <c r="I20" s="14"/>
      <c r="J20" s="14"/>
      <c r="K20" s="14"/>
      <c r="L20" s="14"/>
      <c r="M20" s="15">
        <v>0</v>
      </c>
      <c r="N20" s="15">
        <v>749.9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517.86950000000002</v>
      </c>
      <c r="AG20" s="15">
        <v>0</v>
      </c>
      <c r="AH20" s="15">
        <v>0</v>
      </c>
      <c r="AI20" s="15">
        <v>350.25398000000001</v>
      </c>
      <c r="AJ20" s="15">
        <v>-350.25398000000001</v>
      </c>
      <c r="AK20" s="15">
        <v>749.9</v>
      </c>
      <c r="AL20" s="16">
        <v>0</v>
      </c>
      <c r="AM20" s="15">
        <v>-350.25398000000001</v>
      </c>
      <c r="AN20" s="16">
        <f t="shared" si="0"/>
        <v>0.69058474463261776</v>
      </c>
      <c r="AO20" s="9">
        <v>0</v>
      </c>
      <c r="AP20" s="4"/>
    </row>
    <row r="21" spans="1:42" ht="25.5" outlineLevel="1" x14ac:dyDescent="0.25">
      <c r="A21" s="21" t="s">
        <v>26</v>
      </c>
      <c r="B21" s="14" t="s">
        <v>13</v>
      </c>
      <c r="C21" s="14" t="s">
        <v>27</v>
      </c>
      <c r="D21" s="14" t="s">
        <v>15</v>
      </c>
      <c r="E21" s="14" t="s">
        <v>13</v>
      </c>
      <c r="F21" s="14" t="s">
        <v>13</v>
      </c>
      <c r="G21" s="14"/>
      <c r="H21" s="14"/>
      <c r="I21" s="14"/>
      <c r="J21" s="14"/>
      <c r="K21" s="14"/>
      <c r="L21" s="14"/>
      <c r="M21" s="15">
        <v>0</v>
      </c>
      <c r="N21" s="15">
        <v>1080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1080</v>
      </c>
      <c r="AG21" s="15">
        <v>0</v>
      </c>
      <c r="AH21" s="15">
        <v>0</v>
      </c>
      <c r="AI21" s="15">
        <v>80</v>
      </c>
      <c r="AJ21" s="15">
        <v>-80</v>
      </c>
      <c r="AK21" s="15">
        <v>630</v>
      </c>
      <c r="AL21" s="16">
        <v>0</v>
      </c>
      <c r="AM21" s="15">
        <v>-80</v>
      </c>
      <c r="AN21" s="16">
        <f t="shared" si="0"/>
        <v>1</v>
      </c>
      <c r="AO21" s="9">
        <v>0</v>
      </c>
      <c r="AP21" s="4"/>
    </row>
    <row r="22" spans="1:42" outlineLevel="1" x14ac:dyDescent="0.25">
      <c r="A22" s="21" t="s">
        <v>28</v>
      </c>
      <c r="B22" s="14" t="s">
        <v>13</v>
      </c>
      <c r="C22" s="14" t="s">
        <v>29</v>
      </c>
      <c r="D22" s="14" t="s">
        <v>15</v>
      </c>
      <c r="E22" s="14" t="s">
        <v>13</v>
      </c>
      <c r="F22" s="14" t="s">
        <v>13</v>
      </c>
      <c r="G22" s="14"/>
      <c r="H22" s="14"/>
      <c r="I22" s="14"/>
      <c r="J22" s="14"/>
      <c r="K22" s="14"/>
      <c r="L22" s="14"/>
      <c r="M22" s="15">
        <v>0</v>
      </c>
      <c r="N22" s="15">
        <v>400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400</v>
      </c>
      <c r="AL22" s="16">
        <v>0</v>
      </c>
      <c r="AM22" s="15">
        <v>0</v>
      </c>
      <c r="AN22" s="16">
        <f t="shared" si="0"/>
        <v>0</v>
      </c>
      <c r="AO22" s="9">
        <v>0</v>
      </c>
      <c r="AP22" s="4"/>
    </row>
    <row r="23" spans="1:42" outlineLevel="1" x14ac:dyDescent="0.25">
      <c r="A23" s="21" t="s">
        <v>30</v>
      </c>
      <c r="B23" s="14" t="s">
        <v>13</v>
      </c>
      <c r="C23" s="14" t="s">
        <v>31</v>
      </c>
      <c r="D23" s="14" t="s">
        <v>15</v>
      </c>
      <c r="E23" s="14" t="s">
        <v>13</v>
      </c>
      <c r="F23" s="14" t="s">
        <v>13</v>
      </c>
      <c r="G23" s="14"/>
      <c r="H23" s="14"/>
      <c r="I23" s="14"/>
      <c r="J23" s="14"/>
      <c r="K23" s="14"/>
      <c r="L23" s="14"/>
      <c r="M23" s="15">
        <v>0</v>
      </c>
      <c r="N23" s="15">
        <v>4002.308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2753.84494</v>
      </c>
      <c r="AG23" s="15">
        <v>0</v>
      </c>
      <c r="AH23" s="15">
        <v>0</v>
      </c>
      <c r="AI23" s="15">
        <v>2185.5034000000001</v>
      </c>
      <c r="AJ23" s="15">
        <v>-2185.5034000000001</v>
      </c>
      <c r="AK23" s="15">
        <v>3967.6</v>
      </c>
      <c r="AL23" s="16">
        <v>0</v>
      </c>
      <c r="AM23" s="15">
        <v>-2185.5034000000001</v>
      </c>
      <c r="AN23" s="16">
        <f t="shared" si="0"/>
        <v>0.68806422194393835</v>
      </c>
      <c r="AO23" s="9">
        <v>0</v>
      </c>
      <c r="AP23" s="4"/>
    </row>
    <row r="24" spans="1:42" ht="27.75" customHeight="1" x14ac:dyDescent="0.25">
      <c r="A24" s="21" t="s">
        <v>32</v>
      </c>
      <c r="B24" s="14" t="s">
        <v>13</v>
      </c>
      <c r="C24" s="14" t="s">
        <v>33</v>
      </c>
      <c r="D24" s="14" t="s">
        <v>15</v>
      </c>
      <c r="E24" s="14" t="s">
        <v>13</v>
      </c>
      <c r="F24" s="14" t="s">
        <v>13</v>
      </c>
      <c r="G24" s="14"/>
      <c r="H24" s="14"/>
      <c r="I24" s="14"/>
      <c r="J24" s="14"/>
      <c r="K24" s="14"/>
      <c r="L24" s="14"/>
      <c r="M24" s="15">
        <v>0</v>
      </c>
      <c r="N24" s="15">
        <v>1534.4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1144.6519000000001</v>
      </c>
      <c r="AG24" s="15">
        <v>0</v>
      </c>
      <c r="AH24" s="15">
        <v>0</v>
      </c>
      <c r="AI24" s="15">
        <v>792.86860999999999</v>
      </c>
      <c r="AJ24" s="15">
        <v>-792.86860999999999</v>
      </c>
      <c r="AK24" s="15">
        <v>1534.4</v>
      </c>
      <c r="AL24" s="16">
        <v>0</v>
      </c>
      <c r="AM24" s="15">
        <v>-792.86860999999999</v>
      </c>
      <c r="AN24" s="16">
        <f t="shared" si="0"/>
        <v>0.74599315693430657</v>
      </c>
      <c r="AO24" s="9">
        <v>0</v>
      </c>
      <c r="AP24" s="4"/>
    </row>
    <row r="25" spans="1:42" ht="42" customHeight="1" outlineLevel="1" x14ac:dyDescent="0.25">
      <c r="A25" s="21" t="s">
        <v>34</v>
      </c>
      <c r="B25" s="14" t="s">
        <v>13</v>
      </c>
      <c r="C25" s="14" t="s">
        <v>35</v>
      </c>
      <c r="D25" s="14" t="s">
        <v>15</v>
      </c>
      <c r="E25" s="14" t="s">
        <v>13</v>
      </c>
      <c r="F25" s="14" t="s">
        <v>13</v>
      </c>
      <c r="G25" s="14"/>
      <c r="H25" s="14"/>
      <c r="I25" s="14"/>
      <c r="J25" s="14"/>
      <c r="K25" s="14"/>
      <c r="L25" s="14"/>
      <c r="M25" s="15">
        <v>0</v>
      </c>
      <c r="N25" s="15">
        <v>1534.4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1144.6519000000001</v>
      </c>
      <c r="AG25" s="15">
        <v>0</v>
      </c>
      <c r="AH25" s="15">
        <v>0</v>
      </c>
      <c r="AI25" s="15">
        <v>792.86860999999999</v>
      </c>
      <c r="AJ25" s="15">
        <v>-792.86860999999999</v>
      </c>
      <c r="AK25" s="15">
        <v>1534.4</v>
      </c>
      <c r="AL25" s="16">
        <v>0</v>
      </c>
      <c r="AM25" s="15">
        <v>-792.86860999999999</v>
      </c>
      <c r="AN25" s="16">
        <f t="shared" si="0"/>
        <v>0.74599315693430657</v>
      </c>
      <c r="AO25" s="9">
        <v>0</v>
      </c>
      <c r="AP25" s="4"/>
    </row>
    <row r="26" spans="1:42" x14ac:dyDescent="0.25">
      <c r="A26" s="21" t="s">
        <v>36</v>
      </c>
      <c r="B26" s="14" t="s">
        <v>13</v>
      </c>
      <c r="C26" s="14" t="s">
        <v>37</v>
      </c>
      <c r="D26" s="14" t="s">
        <v>15</v>
      </c>
      <c r="E26" s="14" t="s">
        <v>13</v>
      </c>
      <c r="F26" s="14" t="s">
        <v>13</v>
      </c>
      <c r="G26" s="14"/>
      <c r="H26" s="14"/>
      <c r="I26" s="14"/>
      <c r="J26" s="14"/>
      <c r="K26" s="14"/>
      <c r="L26" s="14"/>
      <c r="M26" s="15">
        <v>0</v>
      </c>
      <c r="N26" s="15">
        <v>67415.03241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38047.127970000001</v>
      </c>
      <c r="AG26" s="15">
        <v>0</v>
      </c>
      <c r="AH26" s="15">
        <v>0</v>
      </c>
      <c r="AI26" s="15">
        <v>20523.687999999998</v>
      </c>
      <c r="AJ26" s="15">
        <v>-20523.687999999998</v>
      </c>
      <c r="AK26" s="15">
        <v>67415.03241</v>
      </c>
      <c r="AL26" s="16">
        <v>0</v>
      </c>
      <c r="AM26" s="15">
        <v>-20523.687999999998</v>
      </c>
      <c r="AN26" s="16">
        <f t="shared" si="0"/>
        <v>0.56437157425969409</v>
      </c>
      <c r="AO26" s="9">
        <v>0</v>
      </c>
      <c r="AP26" s="4"/>
    </row>
    <row r="27" spans="1:42" outlineLevel="1" x14ac:dyDescent="0.25">
      <c r="A27" s="21" t="s">
        <v>38</v>
      </c>
      <c r="B27" s="14" t="s">
        <v>13</v>
      </c>
      <c r="C27" s="14" t="s">
        <v>39</v>
      </c>
      <c r="D27" s="14" t="s">
        <v>15</v>
      </c>
      <c r="E27" s="14" t="s">
        <v>13</v>
      </c>
      <c r="F27" s="14" t="s">
        <v>13</v>
      </c>
      <c r="G27" s="14"/>
      <c r="H27" s="14"/>
      <c r="I27" s="14"/>
      <c r="J27" s="14"/>
      <c r="K27" s="14"/>
      <c r="L27" s="14"/>
      <c r="M27" s="15">
        <v>0</v>
      </c>
      <c r="N27" s="15">
        <v>2231.9810000000002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1189.596</v>
      </c>
      <c r="AG27" s="15">
        <v>0</v>
      </c>
      <c r="AH27" s="15">
        <v>0</v>
      </c>
      <c r="AI27" s="15">
        <v>1088.9659999999999</v>
      </c>
      <c r="AJ27" s="15">
        <v>-1088.9659999999999</v>
      </c>
      <c r="AK27" s="15">
        <v>2231.9810000000002</v>
      </c>
      <c r="AL27" s="16">
        <v>0</v>
      </c>
      <c r="AM27" s="15">
        <v>-1088.9659999999999</v>
      </c>
      <c r="AN27" s="16">
        <f t="shared" si="0"/>
        <v>0.53297765527573926</v>
      </c>
      <c r="AO27" s="9">
        <v>0</v>
      </c>
      <c r="AP27" s="4"/>
    </row>
    <row r="28" spans="1:42" outlineLevel="1" x14ac:dyDescent="0.25">
      <c r="A28" s="21" t="s">
        <v>40</v>
      </c>
      <c r="B28" s="14" t="s">
        <v>13</v>
      </c>
      <c r="C28" s="14" t="s">
        <v>41</v>
      </c>
      <c r="D28" s="14" t="s">
        <v>15</v>
      </c>
      <c r="E28" s="14" t="s">
        <v>13</v>
      </c>
      <c r="F28" s="14" t="s">
        <v>13</v>
      </c>
      <c r="G28" s="14"/>
      <c r="H28" s="14"/>
      <c r="I28" s="14"/>
      <c r="J28" s="14"/>
      <c r="K28" s="14"/>
      <c r="L28" s="14"/>
      <c r="M28" s="15">
        <v>0</v>
      </c>
      <c r="N28" s="15">
        <v>2250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1461.5108600000001</v>
      </c>
      <c r="AG28" s="15">
        <v>0</v>
      </c>
      <c r="AH28" s="15">
        <v>0</v>
      </c>
      <c r="AI28" s="15">
        <v>881.07118000000003</v>
      </c>
      <c r="AJ28" s="15">
        <v>-881.07118000000003</v>
      </c>
      <c r="AK28" s="15">
        <v>2250</v>
      </c>
      <c r="AL28" s="16">
        <v>0</v>
      </c>
      <c r="AM28" s="15">
        <v>-881.07118000000003</v>
      </c>
      <c r="AN28" s="16">
        <f t="shared" si="0"/>
        <v>0.64956038222222223</v>
      </c>
      <c r="AO28" s="9">
        <v>0</v>
      </c>
      <c r="AP28" s="4"/>
    </row>
    <row r="29" spans="1:42" outlineLevel="1" x14ac:dyDescent="0.25">
      <c r="A29" s="21" t="s">
        <v>42</v>
      </c>
      <c r="B29" s="14" t="s">
        <v>13</v>
      </c>
      <c r="C29" s="14" t="s">
        <v>43</v>
      </c>
      <c r="D29" s="14" t="s">
        <v>15</v>
      </c>
      <c r="E29" s="14" t="s">
        <v>13</v>
      </c>
      <c r="F29" s="14" t="s">
        <v>13</v>
      </c>
      <c r="G29" s="14"/>
      <c r="H29" s="14"/>
      <c r="I29" s="14"/>
      <c r="J29" s="14"/>
      <c r="K29" s="14"/>
      <c r="L29" s="14"/>
      <c r="M29" s="15">
        <v>0</v>
      </c>
      <c r="N29" s="15">
        <v>62346.51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35316.880129999998</v>
      </c>
      <c r="AG29" s="15">
        <v>0</v>
      </c>
      <c r="AH29" s="15">
        <v>0</v>
      </c>
      <c r="AI29" s="15">
        <v>18552.859410000001</v>
      </c>
      <c r="AJ29" s="15">
        <v>-18552.859410000001</v>
      </c>
      <c r="AK29" s="15">
        <v>62346.51</v>
      </c>
      <c r="AL29" s="16">
        <v>0</v>
      </c>
      <c r="AM29" s="15">
        <v>-18552.859410000001</v>
      </c>
      <c r="AN29" s="16">
        <f t="shared" si="0"/>
        <v>0.56646122020302336</v>
      </c>
      <c r="AO29" s="9">
        <v>0</v>
      </c>
      <c r="AP29" s="4"/>
    </row>
    <row r="30" spans="1:42" ht="25.5" outlineLevel="1" x14ac:dyDescent="0.25">
      <c r="A30" s="21" t="s">
        <v>44</v>
      </c>
      <c r="B30" s="14" t="s">
        <v>13</v>
      </c>
      <c r="C30" s="14" t="s">
        <v>45</v>
      </c>
      <c r="D30" s="14" t="s">
        <v>15</v>
      </c>
      <c r="E30" s="14" t="s">
        <v>13</v>
      </c>
      <c r="F30" s="14" t="s">
        <v>13</v>
      </c>
      <c r="G30" s="14"/>
      <c r="H30" s="14"/>
      <c r="I30" s="14"/>
      <c r="J30" s="14"/>
      <c r="K30" s="14"/>
      <c r="L30" s="14"/>
      <c r="M30" s="15">
        <v>0</v>
      </c>
      <c r="N30" s="15">
        <v>586.54141000000004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79.140979999999999</v>
      </c>
      <c r="AG30" s="15">
        <v>0</v>
      </c>
      <c r="AH30" s="15">
        <v>0</v>
      </c>
      <c r="AI30" s="15">
        <v>0.79140999999999995</v>
      </c>
      <c r="AJ30" s="15">
        <v>-0.79140999999999995</v>
      </c>
      <c r="AK30" s="15">
        <v>586.54141000000004</v>
      </c>
      <c r="AL30" s="16">
        <v>0</v>
      </c>
      <c r="AM30" s="15">
        <v>-0.79140999999999995</v>
      </c>
      <c r="AN30" s="16">
        <f t="shared" si="0"/>
        <v>0.13492820566581989</v>
      </c>
      <c r="AO30" s="9">
        <v>0</v>
      </c>
      <c r="AP30" s="4"/>
    </row>
    <row r="31" spans="1:42" ht="25.5" x14ac:dyDescent="0.25">
      <c r="A31" s="21" t="s">
        <v>46</v>
      </c>
      <c r="B31" s="14" t="s">
        <v>13</v>
      </c>
      <c r="C31" s="14" t="s">
        <v>47</v>
      </c>
      <c r="D31" s="14" t="s">
        <v>15</v>
      </c>
      <c r="E31" s="14" t="s">
        <v>13</v>
      </c>
      <c r="F31" s="14" t="s">
        <v>13</v>
      </c>
      <c r="G31" s="14"/>
      <c r="H31" s="14"/>
      <c r="I31" s="14"/>
      <c r="J31" s="14"/>
      <c r="K31" s="14"/>
      <c r="L31" s="14"/>
      <c r="M31" s="15">
        <v>0</v>
      </c>
      <c r="N31" s="15">
        <v>33603.745999999999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18558.46198</v>
      </c>
      <c r="AG31" s="15">
        <v>0</v>
      </c>
      <c r="AH31" s="15">
        <v>0</v>
      </c>
      <c r="AI31" s="15">
        <v>10782.95543</v>
      </c>
      <c r="AJ31" s="15">
        <v>-10782.95543</v>
      </c>
      <c r="AK31" s="15">
        <v>33122.305999999997</v>
      </c>
      <c r="AL31" s="16">
        <v>0</v>
      </c>
      <c r="AM31" s="15">
        <v>-10782.95543</v>
      </c>
      <c r="AN31" s="16">
        <f t="shared" si="0"/>
        <v>0.55227360604380238</v>
      </c>
      <c r="AO31" s="9">
        <v>0</v>
      </c>
      <c r="AP31" s="4"/>
    </row>
    <row r="32" spans="1:42" outlineLevel="1" x14ac:dyDescent="0.25">
      <c r="A32" s="21" t="s">
        <v>48</v>
      </c>
      <c r="B32" s="14" t="s">
        <v>13</v>
      </c>
      <c r="C32" s="14" t="s">
        <v>49</v>
      </c>
      <c r="D32" s="14" t="s">
        <v>15</v>
      </c>
      <c r="E32" s="14" t="s">
        <v>13</v>
      </c>
      <c r="F32" s="14" t="s">
        <v>13</v>
      </c>
      <c r="G32" s="14"/>
      <c r="H32" s="14"/>
      <c r="I32" s="14"/>
      <c r="J32" s="14"/>
      <c r="K32" s="14"/>
      <c r="L32" s="14"/>
      <c r="M32" s="15">
        <v>0</v>
      </c>
      <c r="N32" s="15">
        <v>2050.6999999999998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1885.6233099999999</v>
      </c>
      <c r="AG32" s="15">
        <v>0</v>
      </c>
      <c r="AH32" s="15">
        <v>0</v>
      </c>
      <c r="AI32" s="15">
        <v>43.91198</v>
      </c>
      <c r="AJ32" s="15">
        <v>-43.91198</v>
      </c>
      <c r="AK32" s="15">
        <v>2050.6999999999998</v>
      </c>
      <c r="AL32" s="16">
        <v>0</v>
      </c>
      <c r="AM32" s="15">
        <v>-43.91198</v>
      </c>
      <c r="AN32" s="16">
        <f t="shared" si="0"/>
        <v>0.9195022723947921</v>
      </c>
      <c r="AO32" s="9">
        <v>0</v>
      </c>
      <c r="AP32" s="4"/>
    </row>
    <row r="33" spans="1:42" outlineLevel="1" x14ac:dyDescent="0.25">
      <c r="A33" s="21" t="s">
        <v>50</v>
      </c>
      <c r="B33" s="14" t="s">
        <v>13</v>
      </c>
      <c r="C33" s="14" t="s">
        <v>51</v>
      </c>
      <c r="D33" s="14" t="s">
        <v>15</v>
      </c>
      <c r="E33" s="14" t="s">
        <v>13</v>
      </c>
      <c r="F33" s="14" t="s">
        <v>13</v>
      </c>
      <c r="G33" s="14"/>
      <c r="H33" s="14"/>
      <c r="I33" s="14"/>
      <c r="J33" s="14"/>
      <c r="K33" s="14"/>
      <c r="L33" s="14"/>
      <c r="M33" s="15">
        <v>0</v>
      </c>
      <c r="N33" s="15">
        <v>936.346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870.20695000000001</v>
      </c>
      <c r="AG33" s="15">
        <v>0</v>
      </c>
      <c r="AH33" s="15">
        <v>0</v>
      </c>
      <c r="AI33" s="15">
        <v>371.41172</v>
      </c>
      <c r="AJ33" s="15">
        <v>-371.41172</v>
      </c>
      <c r="AK33" s="15">
        <v>474.90600000000001</v>
      </c>
      <c r="AL33" s="16">
        <v>0</v>
      </c>
      <c r="AM33" s="15">
        <v>-371.41172</v>
      </c>
      <c r="AN33" s="16">
        <f t="shared" si="0"/>
        <v>0.92936473269496533</v>
      </c>
      <c r="AO33" s="9">
        <v>0</v>
      </c>
      <c r="AP33" s="4"/>
    </row>
    <row r="34" spans="1:42" outlineLevel="1" x14ac:dyDescent="0.25">
      <c r="A34" s="21" t="s">
        <v>52</v>
      </c>
      <c r="B34" s="14" t="s">
        <v>13</v>
      </c>
      <c r="C34" s="14" t="s">
        <v>53</v>
      </c>
      <c r="D34" s="14" t="s">
        <v>15</v>
      </c>
      <c r="E34" s="14" t="s">
        <v>13</v>
      </c>
      <c r="F34" s="14" t="s">
        <v>13</v>
      </c>
      <c r="G34" s="14"/>
      <c r="H34" s="14"/>
      <c r="I34" s="14"/>
      <c r="J34" s="14"/>
      <c r="K34" s="14"/>
      <c r="L34" s="14"/>
      <c r="M34" s="15">
        <v>0</v>
      </c>
      <c r="N34" s="15">
        <v>1567.4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1547.4</v>
      </c>
      <c r="AL34" s="16">
        <v>0</v>
      </c>
      <c r="AM34" s="15">
        <v>0</v>
      </c>
      <c r="AN34" s="16">
        <f t="shared" si="0"/>
        <v>0</v>
      </c>
      <c r="AO34" s="9">
        <v>0</v>
      </c>
      <c r="AP34" s="4"/>
    </row>
    <row r="35" spans="1:42" ht="25.5" outlineLevel="1" x14ac:dyDescent="0.25">
      <c r="A35" s="21" t="s">
        <v>54</v>
      </c>
      <c r="B35" s="14" t="s">
        <v>13</v>
      </c>
      <c r="C35" s="14" t="s">
        <v>55</v>
      </c>
      <c r="D35" s="14" t="s">
        <v>15</v>
      </c>
      <c r="E35" s="14" t="s">
        <v>13</v>
      </c>
      <c r="F35" s="14" t="s">
        <v>13</v>
      </c>
      <c r="G35" s="14"/>
      <c r="H35" s="14"/>
      <c r="I35" s="14"/>
      <c r="J35" s="14"/>
      <c r="K35" s="14"/>
      <c r="L35" s="14"/>
      <c r="M35" s="15">
        <v>0</v>
      </c>
      <c r="N35" s="15">
        <v>29049.3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15802.631719999999</v>
      </c>
      <c r="AG35" s="15">
        <v>0</v>
      </c>
      <c r="AH35" s="15">
        <v>0</v>
      </c>
      <c r="AI35" s="15">
        <v>10367.631729999999</v>
      </c>
      <c r="AJ35" s="15">
        <v>-10367.631729999999</v>
      </c>
      <c r="AK35" s="15">
        <v>29049.3</v>
      </c>
      <c r="AL35" s="16">
        <v>0</v>
      </c>
      <c r="AM35" s="15">
        <v>-10367.631729999999</v>
      </c>
      <c r="AN35" s="16">
        <f t="shared" si="0"/>
        <v>0.543993546143969</v>
      </c>
      <c r="AO35" s="9">
        <v>0</v>
      </c>
      <c r="AP35" s="4"/>
    </row>
    <row r="36" spans="1:42" x14ac:dyDescent="0.25">
      <c r="A36" s="21" t="s">
        <v>56</v>
      </c>
      <c r="B36" s="14" t="s">
        <v>13</v>
      </c>
      <c r="C36" s="14" t="s">
        <v>57</v>
      </c>
      <c r="D36" s="14" t="s">
        <v>15</v>
      </c>
      <c r="E36" s="14" t="s">
        <v>13</v>
      </c>
      <c r="F36" s="14" t="s">
        <v>13</v>
      </c>
      <c r="G36" s="14"/>
      <c r="H36" s="14"/>
      <c r="I36" s="14"/>
      <c r="J36" s="14"/>
      <c r="K36" s="14"/>
      <c r="L36" s="14"/>
      <c r="M36" s="15">
        <v>0</v>
      </c>
      <c r="N36" s="15">
        <v>390918.97736999998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251186.29274999999</v>
      </c>
      <c r="AG36" s="15">
        <v>0</v>
      </c>
      <c r="AH36" s="15">
        <v>0</v>
      </c>
      <c r="AI36" s="15">
        <v>199601.70441000001</v>
      </c>
      <c r="AJ36" s="15">
        <v>-199601.70441000001</v>
      </c>
      <c r="AK36" s="15">
        <v>386461.55537000002</v>
      </c>
      <c r="AL36" s="16">
        <v>0</v>
      </c>
      <c r="AM36" s="15">
        <v>-199601.70441000001</v>
      </c>
      <c r="AN36" s="16">
        <f t="shared" si="0"/>
        <v>0.64255333532261671</v>
      </c>
      <c r="AO36" s="9">
        <v>0</v>
      </c>
      <c r="AP36" s="4"/>
    </row>
    <row r="37" spans="1:42" outlineLevel="1" x14ac:dyDescent="0.25">
      <c r="A37" s="21" t="s">
        <v>58</v>
      </c>
      <c r="B37" s="14" t="s">
        <v>13</v>
      </c>
      <c r="C37" s="14" t="s">
        <v>59</v>
      </c>
      <c r="D37" s="14" t="s">
        <v>15</v>
      </c>
      <c r="E37" s="14" t="s">
        <v>13</v>
      </c>
      <c r="F37" s="14" t="s">
        <v>13</v>
      </c>
      <c r="G37" s="14"/>
      <c r="H37" s="14"/>
      <c r="I37" s="14"/>
      <c r="J37" s="14"/>
      <c r="K37" s="14"/>
      <c r="L37" s="14"/>
      <c r="M37" s="15">
        <v>0</v>
      </c>
      <c r="N37" s="15">
        <v>170579.06503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93231.954599999997</v>
      </c>
      <c r="AG37" s="15">
        <v>0</v>
      </c>
      <c r="AH37" s="15">
        <v>0</v>
      </c>
      <c r="AI37" s="15">
        <v>72868.814599999998</v>
      </c>
      <c r="AJ37" s="15">
        <v>-72868.814599999998</v>
      </c>
      <c r="AK37" s="15">
        <v>170882.16503</v>
      </c>
      <c r="AL37" s="16">
        <v>0</v>
      </c>
      <c r="AM37" s="15">
        <v>-72868.814599999998</v>
      </c>
      <c r="AN37" s="16">
        <f t="shared" si="0"/>
        <v>0.54656152901062716</v>
      </c>
      <c r="AO37" s="9">
        <v>0</v>
      </c>
      <c r="AP37" s="4"/>
    </row>
    <row r="38" spans="1:42" outlineLevel="1" x14ac:dyDescent="0.25">
      <c r="A38" s="21" t="s">
        <v>60</v>
      </c>
      <c r="B38" s="14" t="s">
        <v>13</v>
      </c>
      <c r="C38" s="14" t="s">
        <v>61</v>
      </c>
      <c r="D38" s="14" t="s">
        <v>15</v>
      </c>
      <c r="E38" s="14" t="s">
        <v>13</v>
      </c>
      <c r="F38" s="14" t="s">
        <v>13</v>
      </c>
      <c r="G38" s="14"/>
      <c r="H38" s="14"/>
      <c r="I38" s="14"/>
      <c r="J38" s="14"/>
      <c r="K38" s="14"/>
      <c r="L38" s="14"/>
      <c r="M38" s="15">
        <v>0</v>
      </c>
      <c r="N38" s="15">
        <v>186405.89834000001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133524.17879999999</v>
      </c>
      <c r="AG38" s="15">
        <v>0</v>
      </c>
      <c r="AH38" s="15">
        <v>0</v>
      </c>
      <c r="AI38" s="15">
        <v>108811.78896999999</v>
      </c>
      <c r="AJ38" s="15">
        <v>-108811.78896999999</v>
      </c>
      <c r="AK38" s="15">
        <v>181546.97633999999</v>
      </c>
      <c r="AL38" s="16">
        <v>0</v>
      </c>
      <c r="AM38" s="15">
        <v>-108811.78896999999</v>
      </c>
      <c r="AN38" s="16">
        <f t="shared" si="0"/>
        <v>0.71630876484635164</v>
      </c>
      <c r="AO38" s="9">
        <v>0</v>
      </c>
      <c r="AP38" s="4"/>
    </row>
    <row r="39" spans="1:42" outlineLevel="1" x14ac:dyDescent="0.25">
      <c r="A39" s="21" t="s">
        <v>62</v>
      </c>
      <c r="B39" s="14" t="s">
        <v>13</v>
      </c>
      <c r="C39" s="14" t="s">
        <v>63</v>
      </c>
      <c r="D39" s="14" t="s">
        <v>15</v>
      </c>
      <c r="E39" s="14" t="s">
        <v>13</v>
      </c>
      <c r="F39" s="14" t="s">
        <v>13</v>
      </c>
      <c r="G39" s="14"/>
      <c r="H39" s="14"/>
      <c r="I39" s="14"/>
      <c r="J39" s="14"/>
      <c r="K39" s="14"/>
      <c r="L39" s="14"/>
      <c r="M39" s="15">
        <v>0</v>
      </c>
      <c r="N39" s="15">
        <v>19274.670999999998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13697.58488</v>
      </c>
      <c r="AG39" s="15">
        <v>0</v>
      </c>
      <c r="AH39" s="15">
        <v>0</v>
      </c>
      <c r="AI39" s="15">
        <v>10844.79175</v>
      </c>
      <c r="AJ39" s="15">
        <v>-10844.79175</v>
      </c>
      <c r="AK39" s="15">
        <v>19274.670999999998</v>
      </c>
      <c r="AL39" s="16">
        <v>0</v>
      </c>
      <c r="AM39" s="15">
        <v>-10844.79175</v>
      </c>
      <c r="AN39" s="16">
        <f t="shared" si="0"/>
        <v>0.71065207183043499</v>
      </c>
      <c r="AO39" s="9">
        <v>0</v>
      </c>
      <c r="AP39" s="4"/>
    </row>
    <row r="40" spans="1:42" outlineLevel="1" x14ac:dyDescent="0.25">
      <c r="A40" s="21" t="s">
        <v>64</v>
      </c>
      <c r="B40" s="14" t="s">
        <v>13</v>
      </c>
      <c r="C40" s="14" t="s">
        <v>65</v>
      </c>
      <c r="D40" s="14" t="s">
        <v>15</v>
      </c>
      <c r="E40" s="14" t="s">
        <v>13</v>
      </c>
      <c r="F40" s="14" t="s">
        <v>13</v>
      </c>
      <c r="G40" s="14"/>
      <c r="H40" s="14"/>
      <c r="I40" s="14"/>
      <c r="J40" s="14"/>
      <c r="K40" s="14"/>
      <c r="L40" s="14"/>
      <c r="M40" s="15">
        <v>0</v>
      </c>
      <c r="N40" s="15">
        <v>1144.28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838.91300000000001</v>
      </c>
      <c r="AG40" s="15">
        <v>0</v>
      </c>
      <c r="AH40" s="15">
        <v>0</v>
      </c>
      <c r="AI40" s="15">
        <v>260.62520000000001</v>
      </c>
      <c r="AJ40" s="15">
        <v>-260.62520000000001</v>
      </c>
      <c r="AK40" s="15">
        <v>1139.28</v>
      </c>
      <c r="AL40" s="16">
        <v>0</v>
      </c>
      <c r="AM40" s="15">
        <v>-260.62520000000001</v>
      </c>
      <c r="AN40" s="16">
        <f t="shared" si="0"/>
        <v>0.73313612052994026</v>
      </c>
      <c r="AO40" s="9">
        <v>0</v>
      </c>
      <c r="AP40" s="4"/>
    </row>
    <row r="41" spans="1:42" outlineLevel="1" x14ac:dyDescent="0.25">
      <c r="A41" s="21" t="s">
        <v>66</v>
      </c>
      <c r="B41" s="14" t="s">
        <v>13</v>
      </c>
      <c r="C41" s="14" t="s">
        <v>67</v>
      </c>
      <c r="D41" s="14" t="s">
        <v>15</v>
      </c>
      <c r="E41" s="14" t="s">
        <v>13</v>
      </c>
      <c r="F41" s="14" t="s">
        <v>13</v>
      </c>
      <c r="G41" s="14"/>
      <c r="H41" s="14"/>
      <c r="I41" s="14"/>
      <c r="J41" s="14"/>
      <c r="K41" s="14"/>
      <c r="L41" s="14"/>
      <c r="M41" s="15">
        <v>0</v>
      </c>
      <c r="N41" s="15">
        <v>13515.063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9893.6614699999991</v>
      </c>
      <c r="AG41" s="15">
        <v>0</v>
      </c>
      <c r="AH41" s="15">
        <v>0</v>
      </c>
      <c r="AI41" s="15">
        <v>6815.6838900000002</v>
      </c>
      <c r="AJ41" s="15">
        <v>-6815.6838900000002</v>
      </c>
      <c r="AK41" s="15">
        <v>13618.463</v>
      </c>
      <c r="AL41" s="16">
        <v>0</v>
      </c>
      <c r="AM41" s="15">
        <v>-6815.6838900000002</v>
      </c>
      <c r="AN41" s="16">
        <f t="shared" si="0"/>
        <v>0.73204701080564694</v>
      </c>
      <c r="AO41" s="9">
        <v>0</v>
      </c>
      <c r="AP41" s="4"/>
    </row>
    <row r="42" spans="1:42" x14ac:dyDescent="0.25">
      <c r="A42" s="21" t="s">
        <v>68</v>
      </c>
      <c r="B42" s="14" t="s">
        <v>13</v>
      </c>
      <c r="C42" s="14" t="s">
        <v>69</v>
      </c>
      <c r="D42" s="14" t="s">
        <v>15</v>
      </c>
      <c r="E42" s="14" t="s">
        <v>13</v>
      </c>
      <c r="F42" s="14" t="s">
        <v>13</v>
      </c>
      <c r="G42" s="14"/>
      <c r="H42" s="14"/>
      <c r="I42" s="14"/>
      <c r="J42" s="14"/>
      <c r="K42" s="14"/>
      <c r="L42" s="14"/>
      <c r="M42" s="15">
        <v>0</v>
      </c>
      <c r="N42" s="15">
        <v>34893.402999999998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24770.150600000001</v>
      </c>
      <c r="AG42" s="15">
        <v>0</v>
      </c>
      <c r="AH42" s="15">
        <v>0</v>
      </c>
      <c r="AI42" s="15">
        <v>17791.54046</v>
      </c>
      <c r="AJ42" s="15">
        <v>-17791.54046</v>
      </c>
      <c r="AK42" s="15">
        <v>34881.402999999998</v>
      </c>
      <c r="AL42" s="16">
        <v>0</v>
      </c>
      <c r="AM42" s="15">
        <v>-17791.54046</v>
      </c>
      <c r="AN42" s="16">
        <f t="shared" si="0"/>
        <v>0.70988062127388385</v>
      </c>
      <c r="AO42" s="9">
        <v>0</v>
      </c>
      <c r="AP42" s="4"/>
    </row>
    <row r="43" spans="1:42" outlineLevel="1" x14ac:dyDescent="0.25">
      <c r="A43" s="21" t="s">
        <v>70</v>
      </c>
      <c r="B43" s="14" t="s">
        <v>13</v>
      </c>
      <c r="C43" s="14" t="s">
        <v>71</v>
      </c>
      <c r="D43" s="14" t="s">
        <v>15</v>
      </c>
      <c r="E43" s="14" t="s">
        <v>13</v>
      </c>
      <c r="F43" s="14" t="s">
        <v>13</v>
      </c>
      <c r="G43" s="14"/>
      <c r="H43" s="14"/>
      <c r="I43" s="14"/>
      <c r="J43" s="14"/>
      <c r="K43" s="14"/>
      <c r="L43" s="14"/>
      <c r="M43" s="15">
        <v>0</v>
      </c>
      <c r="N43" s="15">
        <v>31034.902999999998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21840.77318</v>
      </c>
      <c r="AG43" s="15">
        <v>0</v>
      </c>
      <c r="AH43" s="15">
        <v>0</v>
      </c>
      <c r="AI43" s="15">
        <v>15719.92289</v>
      </c>
      <c r="AJ43" s="15">
        <v>-15719.92289</v>
      </c>
      <c r="AK43" s="15">
        <v>31022.902999999998</v>
      </c>
      <c r="AL43" s="16">
        <v>0</v>
      </c>
      <c r="AM43" s="15">
        <v>-15719.92289</v>
      </c>
      <c r="AN43" s="16">
        <f t="shared" si="0"/>
        <v>0.70374871737153488</v>
      </c>
      <c r="AO43" s="9">
        <v>0</v>
      </c>
      <c r="AP43" s="4"/>
    </row>
    <row r="44" spans="1:42" ht="25.5" outlineLevel="1" x14ac:dyDescent="0.25">
      <c r="A44" s="21" t="s">
        <v>72</v>
      </c>
      <c r="B44" s="14" t="s">
        <v>13</v>
      </c>
      <c r="C44" s="14" t="s">
        <v>73</v>
      </c>
      <c r="D44" s="14" t="s">
        <v>15</v>
      </c>
      <c r="E44" s="14" t="s">
        <v>13</v>
      </c>
      <c r="F44" s="14" t="s">
        <v>13</v>
      </c>
      <c r="G44" s="14"/>
      <c r="H44" s="14"/>
      <c r="I44" s="14"/>
      <c r="J44" s="14"/>
      <c r="K44" s="14"/>
      <c r="L44" s="14"/>
      <c r="M44" s="15">
        <v>0</v>
      </c>
      <c r="N44" s="15">
        <v>3858.5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2929.3774199999998</v>
      </c>
      <c r="AG44" s="15">
        <v>0</v>
      </c>
      <c r="AH44" s="15">
        <v>0</v>
      </c>
      <c r="AI44" s="15">
        <v>2071.6175699999999</v>
      </c>
      <c r="AJ44" s="15">
        <v>-2071.6175699999999</v>
      </c>
      <c r="AK44" s="15">
        <v>3858.5</v>
      </c>
      <c r="AL44" s="16">
        <v>0</v>
      </c>
      <c r="AM44" s="15">
        <v>-2071.6175699999999</v>
      </c>
      <c r="AN44" s="16">
        <f t="shared" si="0"/>
        <v>0.75920109368925748</v>
      </c>
      <c r="AO44" s="9">
        <v>0</v>
      </c>
      <c r="AP44" s="4"/>
    </row>
    <row r="45" spans="1:42" x14ac:dyDescent="0.25">
      <c r="A45" s="21" t="s">
        <v>74</v>
      </c>
      <c r="B45" s="14" t="s">
        <v>13</v>
      </c>
      <c r="C45" s="14" t="s">
        <v>75</v>
      </c>
      <c r="D45" s="14" t="s">
        <v>15</v>
      </c>
      <c r="E45" s="14" t="s">
        <v>13</v>
      </c>
      <c r="F45" s="14" t="s">
        <v>13</v>
      </c>
      <c r="G45" s="14"/>
      <c r="H45" s="14"/>
      <c r="I45" s="14"/>
      <c r="J45" s="14"/>
      <c r="K45" s="14"/>
      <c r="L45" s="14"/>
      <c r="M45" s="15">
        <v>0</v>
      </c>
      <c r="N45" s="15">
        <v>575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575</v>
      </c>
      <c r="AL45" s="16">
        <v>0</v>
      </c>
      <c r="AM45" s="15">
        <v>0</v>
      </c>
      <c r="AN45" s="16">
        <f t="shared" si="0"/>
        <v>0</v>
      </c>
      <c r="AO45" s="9">
        <v>0</v>
      </c>
      <c r="AP45" s="4"/>
    </row>
    <row r="46" spans="1:42" outlineLevel="1" x14ac:dyDescent="0.25">
      <c r="A46" s="21" t="s">
        <v>76</v>
      </c>
      <c r="B46" s="14" t="s">
        <v>13</v>
      </c>
      <c r="C46" s="14" t="s">
        <v>77</v>
      </c>
      <c r="D46" s="14" t="s">
        <v>15</v>
      </c>
      <c r="E46" s="14" t="s">
        <v>13</v>
      </c>
      <c r="F46" s="14" t="s">
        <v>13</v>
      </c>
      <c r="G46" s="14"/>
      <c r="H46" s="14"/>
      <c r="I46" s="14"/>
      <c r="J46" s="14"/>
      <c r="K46" s="14"/>
      <c r="L46" s="14"/>
      <c r="M46" s="15">
        <v>0</v>
      </c>
      <c r="N46" s="15">
        <v>575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575</v>
      </c>
      <c r="AL46" s="16">
        <v>0</v>
      </c>
      <c r="AM46" s="15">
        <v>0</v>
      </c>
      <c r="AN46" s="16">
        <f t="shared" si="0"/>
        <v>0</v>
      </c>
      <c r="AO46" s="9">
        <v>0</v>
      </c>
      <c r="AP46" s="4"/>
    </row>
    <row r="47" spans="1:42" x14ac:dyDescent="0.25">
      <c r="A47" s="21" t="s">
        <v>78</v>
      </c>
      <c r="B47" s="14" t="s">
        <v>13</v>
      </c>
      <c r="C47" s="14" t="s">
        <v>79</v>
      </c>
      <c r="D47" s="14" t="s">
        <v>15</v>
      </c>
      <c r="E47" s="14" t="s">
        <v>13</v>
      </c>
      <c r="F47" s="14" t="s">
        <v>13</v>
      </c>
      <c r="G47" s="14"/>
      <c r="H47" s="14"/>
      <c r="I47" s="14"/>
      <c r="J47" s="14"/>
      <c r="K47" s="14"/>
      <c r="L47" s="14"/>
      <c r="M47" s="15">
        <v>0</v>
      </c>
      <c r="N47" s="15">
        <v>34170.1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13961.56208</v>
      </c>
      <c r="AG47" s="15">
        <v>0</v>
      </c>
      <c r="AH47" s="15">
        <v>0</v>
      </c>
      <c r="AI47" s="15">
        <v>9680.3728599999995</v>
      </c>
      <c r="AJ47" s="15">
        <v>-9680.3728599999995</v>
      </c>
      <c r="AK47" s="15">
        <v>34170.1</v>
      </c>
      <c r="AL47" s="16">
        <v>0</v>
      </c>
      <c r="AM47" s="15">
        <v>-9680.3728599999995</v>
      </c>
      <c r="AN47" s="16">
        <f t="shared" si="0"/>
        <v>0.40859002695338908</v>
      </c>
      <c r="AO47" s="9">
        <v>0</v>
      </c>
      <c r="AP47" s="4"/>
    </row>
    <row r="48" spans="1:42" outlineLevel="1" x14ac:dyDescent="0.25">
      <c r="A48" s="21" t="s">
        <v>80</v>
      </c>
      <c r="B48" s="14" t="s">
        <v>13</v>
      </c>
      <c r="C48" s="14" t="s">
        <v>81</v>
      </c>
      <c r="D48" s="14" t="s">
        <v>15</v>
      </c>
      <c r="E48" s="14" t="s">
        <v>13</v>
      </c>
      <c r="F48" s="14" t="s">
        <v>13</v>
      </c>
      <c r="G48" s="14"/>
      <c r="H48" s="14"/>
      <c r="I48" s="14"/>
      <c r="J48" s="14"/>
      <c r="K48" s="14"/>
      <c r="L48" s="14"/>
      <c r="M48" s="15">
        <v>0</v>
      </c>
      <c r="N48" s="15">
        <v>1150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1011.01351</v>
      </c>
      <c r="AG48" s="15">
        <v>0</v>
      </c>
      <c r="AH48" s="15">
        <v>0</v>
      </c>
      <c r="AI48" s="15">
        <v>634.56269999999995</v>
      </c>
      <c r="AJ48" s="15">
        <v>-634.56269999999995</v>
      </c>
      <c r="AK48" s="15">
        <v>1150</v>
      </c>
      <c r="AL48" s="16">
        <v>0</v>
      </c>
      <c r="AM48" s="15">
        <v>-634.56269999999995</v>
      </c>
      <c r="AN48" s="16">
        <f t="shared" si="0"/>
        <v>0.8791421826086957</v>
      </c>
      <c r="AO48" s="9">
        <v>0</v>
      </c>
      <c r="AP48" s="4"/>
    </row>
    <row r="49" spans="1:42" ht="15.75" customHeight="1" outlineLevel="1" x14ac:dyDescent="0.25">
      <c r="A49" s="21" t="s">
        <v>82</v>
      </c>
      <c r="B49" s="14" t="s">
        <v>13</v>
      </c>
      <c r="C49" s="14" t="s">
        <v>83</v>
      </c>
      <c r="D49" s="14" t="s">
        <v>15</v>
      </c>
      <c r="E49" s="14" t="s">
        <v>13</v>
      </c>
      <c r="F49" s="14" t="s">
        <v>13</v>
      </c>
      <c r="G49" s="14"/>
      <c r="H49" s="14"/>
      <c r="I49" s="14"/>
      <c r="J49" s="14"/>
      <c r="K49" s="14"/>
      <c r="L49" s="14"/>
      <c r="M49" s="15">
        <v>0</v>
      </c>
      <c r="N49" s="15">
        <v>4908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4137.12986</v>
      </c>
      <c r="AG49" s="15">
        <v>0</v>
      </c>
      <c r="AH49" s="15">
        <v>0</v>
      </c>
      <c r="AI49" s="15">
        <v>3591.1828500000001</v>
      </c>
      <c r="AJ49" s="15">
        <v>-3591.1828500000001</v>
      </c>
      <c r="AK49" s="15">
        <v>4908</v>
      </c>
      <c r="AL49" s="16">
        <v>0</v>
      </c>
      <c r="AM49" s="15">
        <v>-3591.1828500000001</v>
      </c>
      <c r="AN49" s="16">
        <f t="shared" si="0"/>
        <v>0.84293599429502852</v>
      </c>
      <c r="AO49" s="9">
        <v>0</v>
      </c>
      <c r="AP49" s="4"/>
    </row>
    <row r="50" spans="1:42" outlineLevel="1" x14ac:dyDescent="0.25">
      <c r="A50" s="21" t="s">
        <v>84</v>
      </c>
      <c r="B50" s="14" t="s">
        <v>13</v>
      </c>
      <c r="C50" s="14" t="s">
        <v>85</v>
      </c>
      <c r="D50" s="14" t="s">
        <v>15</v>
      </c>
      <c r="E50" s="14" t="s">
        <v>13</v>
      </c>
      <c r="F50" s="14" t="s">
        <v>13</v>
      </c>
      <c r="G50" s="14"/>
      <c r="H50" s="14"/>
      <c r="I50" s="14"/>
      <c r="J50" s="14"/>
      <c r="K50" s="14"/>
      <c r="L50" s="14"/>
      <c r="M50" s="15">
        <v>0</v>
      </c>
      <c r="N50" s="15">
        <v>28112.1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8813.4187099999999</v>
      </c>
      <c r="AG50" s="15">
        <v>0</v>
      </c>
      <c r="AH50" s="15">
        <v>0</v>
      </c>
      <c r="AI50" s="15">
        <v>5454.6273099999999</v>
      </c>
      <c r="AJ50" s="15">
        <v>-5454.6273099999999</v>
      </c>
      <c r="AK50" s="15">
        <v>28112.1</v>
      </c>
      <c r="AL50" s="16">
        <v>0</v>
      </c>
      <c r="AM50" s="15">
        <v>-5454.6273099999999</v>
      </c>
      <c r="AN50" s="16">
        <f t="shared" si="0"/>
        <v>0.31350979507045013</v>
      </c>
      <c r="AO50" s="9">
        <v>0</v>
      </c>
      <c r="AP50" s="4"/>
    </row>
    <row r="51" spans="1:42" x14ac:dyDescent="0.25">
      <c r="A51" s="21" t="s">
        <v>86</v>
      </c>
      <c r="B51" s="14" t="s">
        <v>13</v>
      </c>
      <c r="C51" s="14" t="s">
        <v>87</v>
      </c>
      <c r="D51" s="14" t="s">
        <v>15</v>
      </c>
      <c r="E51" s="14" t="s">
        <v>13</v>
      </c>
      <c r="F51" s="14" t="s">
        <v>13</v>
      </c>
      <c r="G51" s="14"/>
      <c r="H51" s="14"/>
      <c r="I51" s="14"/>
      <c r="J51" s="14"/>
      <c r="K51" s="14"/>
      <c r="L51" s="14"/>
      <c r="M51" s="15">
        <v>0</v>
      </c>
      <c r="N51" s="15">
        <v>14497.608899999999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7821.0403399999996</v>
      </c>
      <c r="AG51" s="15">
        <v>0</v>
      </c>
      <c r="AH51" s="15">
        <v>0</v>
      </c>
      <c r="AI51" s="15">
        <v>5012.0565999999999</v>
      </c>
      <c r="AJ51" s="15">
        <v>-5012.0565999999999</v>
      </c>
      <c r="AK51" s="15">
        <v>14044.402899999999</v>
      </c>
      <c r="AL51" s="16">
        <v>0</v>
      </c>
      <c r="AM51" s="15">
        <v>-5012.0565999999999</v>
      </c>
      <c r="AN51" s="16">
        <f t="shared" si="0"/>
        <v>0.53947105305068621</v>
      </c>
      <c r="AO51" s="9">
        <v>0</v>
      </c>
      <c r="AP51" s="4"/>
    </row>
    <row r="52" spans="1:42" outlineLevel="1" x14ac:dyDescent="0.25">
      <c r="A52" s="21" t="s">
        <v>88</v>
      </c>
      <c r="B52" s="14" t="s">
        <v>13</v>
      </c>
      <c r="C52" s="14" t="s">
        <v>89</v>
      </c>
      <c r="D52" s="14" t="s">
        <v>15</v>
      </c>
      <c r="E52" s="14" t="s">
        <v>13</v>
      </c>
      <c r="F52" s="14" t="s">
        <v>13</v>
      </c>
      <c r="G52" s="14"/>
      <c r="H52" s="14"/>
      <c r="I52" s="14"/>
      <c r="J52" s="14"/>
      <c r="K52" s="14"/>
      <c r="L52" s="14"/>
      <c r="M52" s="15">
        <v>0</v>
      </c>
      <c r="N52" s="15">
        <v>100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20.292149999999999</v>
      </c>
      <c r="AG52" s="15">
        <v>0</v>
      </c>
      <c r="AH52" s="15">
        <v>0</v>
      </c>
      <c r="AI52" s="15">
        <v>17.686599999999999</v>
      </c>
      <c r="AJ52" s="15">
        <v>-17.686599999999999</v>
      </c>
      <c r="AK52" s="15">
        <v>100</v>
      </c>
      <c r="AL52" s="16">
        <v>0</v>
      </c>
      <c r="AM52" s="15">
        <v>-17.686599999999999</v>
      </c>
      <c r="AN52" s="16">
        <f t="shared" si="0"/>
        <v>0.2029215</v>
      </c>
      <c r="AO52" s="9">
        <v>0</v>
      </c>
      <c r="AP52" s="4"/>
    </row>
    <row r="53" spans="1:42" outlineLevel="1" x14ac:dyDescent="0.25">
      <c r="A53" s="21" t="s">
        <v>90</v>
      </c>
      <c r="B53" s="14" t="s">
        <v>13</v>
      </c>
      <c r="C53" s="14" t="s">
        <v>91</v>
      </c>
      <c r="D53" s="14" t="s">
        <v>15</v>
      </c>
      <c r="E53" s="14" t="s">
        <v>13</v>
      </c>
      <c r="F53" s="14" t="s">
        <v>13</v>
      </c>
      <c r="G53" s="14"/>
      <c r="H53" s="14"/>
      <c r="I53" s="14"/>
      <c r="J53" s="14"/>
      <c r="K53" s="14"/>
      <c r="L53" s="14"/>
      <c r="M53" s="15">
        <v>0</v>
      </c>
      <c r="N53" s="15">
        <v>14397.608899999999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7800.7481900000002</v>
      </c>
      <c r="AG53" s="15">
        <v>0</v>
      </c>
      <c r="AH53" s="15">
        <v>0</v>
      </c>
      <c r="AI53" s="15">
        <v>4994.37</v>
      </c>
      <c r="AJ53" s="15">
        <v>-4994.37</v>
      </c>
      <c r="AK53" s="15">
        <v>13944.402899999999</v>
      </c>
      <c r="AL53" s="16">
        <v>0</v>
      </c>
      <c r="AM53" s="15">
        <v>-4994.37</v>
      </c>
      <c r="AN53" s="16">
        <f t="shared" si="0"/>
        <v>0.54180859086955757</v>
      </c>
      <c r="AO53" s="9">
        <v>0</v>
      </c>
      <c r="AP53" s="4"/>
    </row>
    <row r="54" spans="1:42" ht="30" customHeight="1" x14ac:dyDescent="0.25">
      <c r="A54" s="21" t="s">
        <v>92</v>
      </c>
      <c r="B54" s="14" t="s">
        <v>13</v>
      </c>
      <c r="C54" s="14" t="s">
        <v>93</v>
      </c>
      <c r="D54" s="14" t="s">
        <v>15</v>
      </c>
      <c r="E54" s="14" t="s">
        <v>13</v>
      </c>
      <c r="F54" s="14" t="s">
        <v>13</v>
      </c>
      <c r="G54" s="14"/>
      <c r="H54" s="14"/>
      <c r="I54" s="14"/>
      <c r="J54" s="14"/>
      <c r="K54" s="14"/>
      <c r="L54" s="14"/>
      <c r="M54" s="15">
        <v>0</v>
      </c>
      <c r="N54" s="15">
        <v>3300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1778.60833</v>
      </c>
      <c r="AG54" s="15">
        <v>0</v>
      </c>
      <c r="AH54" s="15">
        <v>0</v>
      </c>
      <c r="AI54" s="15">
        <v>1168.10185</v>
      </c>
      <c r="AJ54" s="15">
        <v>-1168.10185</v>
      </c>
      <c r="AK54" s="15">
        <v>3300</v>
      </c>
      <c r="AL54" s="16">
        <v>0</v>
      </c>
      <c r="AM54" s="15">
        <v>-1168.10185</v>
      </c>
      <c r="AN54" s="16">
        <f t="shared" si="0"/>
        <v>0.53897222121212118</v>
      </c>
      <c r="AO54" s="9">
        <v>0</v>
      </c>
      <c r="AP54" s="4"/>
    </row>
    <row r="55" spans="1:42" ht="25.5" outlineLevel="1" x14ac:dyDescent="0.25">
      <c r="A55" s="21" t="s">
        <v>94</v>
      </c>
      <c r="B55" s="14" t="s">
        <v>13</v>
      </c>
      <c r="C55" s="14" t="s">
        <v>95</v>
      </c>
      <c r="D55" s="14" t="s">
        <v>15</v>
      </c>
      <c r="E55" s="14" t="s">
        <v>13</v>
      </c>
      <c r="F55" s="14" t="s">
        <v>13</v>
      </c>
      <c r="G55" s="14"/>
      <c r="H55" s="14"/>
      <c r="I55" s="14"/>
      <c r="J55" s="14"/>
      <c r="K55" s="14"/>
      <c r="L55" s="14"/>
      <c r="M55" s="15">
        <v>0</v>
      </c>
      <c r="N55" s="15">
        <v>3300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1778.60833</v>
      </c>
      <c r="AG55" s="15">
        <v>0</v>
      </c>
      <c r="AH55" s="15">
        <v>0</v>
      </c>
      <c r="AI55" s="15">
        <v>1168.10185</v>
      </c>
      <c r="AJ55" s="15">
        <v>-1168.10185</v>
      </c>
      <c r="AK55" s="15">
        <v>3300</v>
      </c>
      <c r="AL55" s="16">
        <v>0</v>
      </c>
      <c r="AM55" s="15">
        <v>-1168.10185</v>
      </c>
      <c r="AN55" s="16">
        <f t="shared" si="0"/>
        <v>0.53897222121212118</v>
      </c>
      <c r="AO55" s="9">
        <v>0</v>
      </c>
      <c r="AP55" s="4"/>
    </row>
    <row r="56" spans="1:42" ht="51" x14ac:dyDescent="0.25">
      <c r="A56" s="21" t="s">
        <v>96</v>
      </c>
      <c r="B56" s="14" t="s">
        <v>13</v>
      </c>
      <c r="C56" s="14" t="s">
        <v>97</v>
      </c>
      <c r="D56" s="14" t="s">
        <v>15</v>
      </c>
      <c r="E56" s="14" t="s">
        <v>13</v>
      </c>
      <c r="F56" s="14" t="s">
        <v>13</v>
      </c>
      <c r="G56" s="14"/>
      <c r="H56" s="14"/>
      <c r="I56" s="14"/>
      <c r="J56" s="14"/>
      <c r="K56" s="14"/>
      <c r="L56" s="14"/>
      <c r="M56" s="15">
        <v>0</v>
      </c>
      <c r="N56" s="15">
        <v>34330.324999999997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26197.455000000002</v>
      </c>
      <c r="AG56" s="15">
        <v>0</v>
      </c>
      <c r="AH56" s="15">
        <v>0</v>
      </c>
      <c r="AI56" s="15">
        <v>17598.36</v>
      </c>
      <c r="AJ56" s="15">
        <v>-17598.36</v>
      </c>
      <c r="AK56" s="15">
        <v>34061.368000000002</v>
      </c>
      <c r="AL56" s="16">
        <v>0</v>
      </c>
      <c r="AM56" s="15">
        <v>-17598.36</v>
      </c>
      <c r="AN56" s="16">
        <f t="shared" si="0"/>
        <v>0.76309953372128003</v>
      </c>
      <c r="AO56" s="9">
        <v>0</v>
      </c>
      <c r="AP56" s="4"/>
    </row>
    <row r="57" spans="1:42" ht="38.25" outlineLevel="1" x14ac:dyDescent="0.25">
      <c r="A57" s="21" t="s">
        <v>98</v>
      </c>
      <c r="B57" s="14" t="s">
        <v>13</v>
      </c>
      <c r="C57" s="14" t="s">
        <v>99</v>
      </c>
      <c r="D57" s="14" t="s">
        <v>15</v>
      </c>
      <c r="E57" s="14" t="s">
        <v>13</v>
      </c>
      <c r="F57" s="14" t="s">
        <v>13</v>
      </c>
      <c r="G57" s="14"/>
      <c r="H57" s="14"/>
      <c r="I57" s="14"/>
      <c r="J57" s="14"/>
      <c r="K57" s="14"/>
      <c r="L57" s="14"/>
      <c r="M57" s="15">
        <v>0</v>
      </c>
      <c r="N57" s="15">
        <v>9246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6934.5</v>
      </c>
      <c r="AG57" s="15">
        <v>0</v>
      </c>
      <c r="AH57" s="15">
        <v>0</v>
      </c>
      <c r="AI57" s="15">
        <v>4623</v>
      </c>
      <c r="AJ57" s="15">
        <v>-4623</v>
      </c>
      <c r="AK57" s="15">
        <v>9246</v>
      </c>
      <c r="AL57" s="16">
        <v>0</v>
      </c>
      <c r="AM57" s="15">
        <v>-4623</v>
      </c>
      <c r="AN57" s="16">
        <f t="shared" si="0"/>
        <v>0.75</v>
      </c>
      <c r="AO57" s="9">
        <v>0</v>
      </c>
      <c r="AP57" s="4"/>
    </row>
    <row r="58" spans="1:42" ht="25.5" outlineLevel="1" x14ac:dyDescent="0.25">
      <c r="A58" s="21" t="s">
        <v>100</v>
      </c>
      <c r="B58" s="14" t="s">
        <v>13</v>
      </c>
      <c r="C58" s="14" t="s">
        <v>101</v>
      </c>
      <c r="D58" s="14" t="s">
        <v>15</v>
      </c>
      <c r="E58" s="14" t="s">
        <v>13</v>
      </c>
      <c r="F58" s="14" t="s">
        <v>13</v>
      </c>
      <c r="G58" s="14"/>
      <c r="H58" s="14"/>
      <c r="I58" s="14"/>
      <c r="J58" s="14"/>
      <c r="K58" s="14"/>
      <c r="L58" s="14"/>
      <c r="M58" s="15">
        <v>0</v>
      </c>
      <c r="N58" s="15">
        <v>25084.325000000001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19262.955000000002</v>
      </c>
      <c r="AG58" s="15">
        <v>0</v>
      </c>
      <c r="AH58" s="15">
        <v>0</v>
      </c>
      <c r="AI58" s="15">
        <v>12975.36</v>
      </c>
      <c r="AJ58" s="15">
        <v>-12975.36</v>
      </c>
      <c r="AK58" s="15">
        <v>24815.367999999999</v>
      </c>
      <c r="AL58" s="16">
        <v>0</v>
      </c>
      <c r="AM58" s="15">
        <v>-12975.36</v>
      </c>
      <c r="AN58" s="16">
        <f t="shared" si="0"/>
        <v>0.76792797892707898</v>
      </c>
      <c r="AO58" s="9">
        <v>0</v>
      </c>
      <c r="AP58" s="4"/>
    </row>
    <row r="59" spans="1:42" ht="12.75" customHeight="1" x14ac:dyDescent="0.25">
      <c r="A59" s="40" t="s">
        <v>102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7">
        <v>0</v>
      </c>
      <c r="N59" s="17">
        <v>655832.41486999998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411606.82113</v>
      </c>
      <c r="AG59" s="17">
        <v>0</v>
      </c>
      <c r="AH59" s="17">
        <v>0</v>
      </c>
      <c r="AI59" s="17">
        <v>300991.29074000003</v>
      </c>
      <c r="AJ59" s="17">
        <v>-300991.29074000003</v>
      </c>
      <c r="AK59" s="17">
        <v>649695.38986999996</v>
      </c>
      <c r="AL59" s="18">
        <v>0</v>
      </c>
      <c r="AM59" s="17">
        <v>-300991.29074000003</v>
      </c>
      <c r="AN59" s="19">
        <f>AF59/N59</f>
        <v>0.62760975486640025</v>
      </c>
      <c r="AO59" s="10">
        <v>0</v>
      </c>
      <c r="AP59" s="4"/>
    </row>
    <row r="60" spans="1:42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 t="s">
        <v>5</v>
      </c>
      <c r="Z60" s="4"/>
      <c r="AA60" s="4"/>
      <c r="AB60" s="4"/>
      <c r="AC60" s="4"/>
      <c r="AD60" s="4"/>
      <c r="AE60" s="4" t="s">
        <v>5</v>
      </c>
      <c r="AF60" s="4"/>
      <c r="AG60" s="4"/>
      <c r="AH60" s="4"/>
      <c r="AI60" s="4" t="s">
        <v>5</v>
      </c>
      <c r="AJ60" s="4"/>
      <c r="AK60" s="4"/>
      <c r="AL60" s="4"/>
      <c r="AM60" s="4"/>
      <c r="AN60" s="4"/>
      <c r="AO60" s="4"/>
      <c r="AP60" s="4"/>
    </row>
    <row r="61" spans="1:42" ht="15" customHeight="1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"/>
    </row>
  </sheetData>
  <mergeCells count="45">
    <mergeCell ref="A10:AN10"/>
    <mergeCell ref="M13:M14"/>
    <mergeCell ref="N13:N14"/>
    <mergeCell ref="O13:O14"/>
    <mergeCell ref="C13:D14"/>
    <mergeCell ref="Y13:Y14"/>
    <mergeCell ref="H13:H14"/>
    <mergeCell ref="I13:I14"/>
    <mergeCell ref="J13:J14"/>
    <mergeCell ref="K13:K14"/>
    <mergeCell ref="AL13:AL14"/>
    <mergeCell ref="AM13:AM14"/>
    <mergeCell ref="AN13:AN14"/>
    <mergeCell ref="N3:AE3"/>
    <mergeCell ref="N5:AM5"/>
    <mergeCell ref="N6:AM6"/>
    <mergeCell ref="N7:AM7"/>
    <mergeCell ref="N8:AN8"/>
    <mergeCell ref="A61:AE61"/>
    <mergeCell ref="A59:L59"/>
    <mergeCell ref="P13:P14"/>
    <mergeCell ref="Q13:Q14"/>
    <mergeCell ref="R13:R14"/>
    <mergeCell ref="S13:S14"/>
    <mergeCell ref="T13:T14"/>
    <mergeCell ref="U13:U14"/>
    <mergeCell ref="V13:V14"/>
    <mergeCell ref="W13:W14"/>
    <mergeCell ref="Z13:Z14"/>
    <mergeCell ref="AA13:AA14"/>
    <mergeCell ref="AB13:AB14"/>
    <mergeCell ref="AC13:AC14"/>
    <mergeCell ref="AE13:AE14"/>
    <mergeCell ref="AO13:AO14"/>
    <mergeCell ref="A13:A14"/>
    <mergeCell ref="B13:B14"/>
    <mergeCell ref="E13:E14"/>
    <mergeCell ref="F13:F14"/>
    <mergeCell ref="G13:G14"/>
    <mergeCell ref="AH13:AH14"/>
    <mergeCell ref="AF13:AF14"/>
    <mergeCell ref="AG13:AG14"/>
    <mergeCell ref="AJ13:AJ14"/>
    <mergeCell ref="AK13:AK14"/>
    <mergeCell ref="L13:L14"/>
  </mergeCells>
  <pageMargins left="0.98425196850393704" right="0.59055118110236227" top="0.19685039370078741" bottom="0.19685039370078741" header="0.39370078740157483" footer="0.39370078740157483"/>
  <pageSetup paperSize="9" scale="7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5.09.2019 10:46:59)&lt;/VariantName&gt;&#10;  &lt;VariantLink&gt;256830604&lt;/VariantLink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69002E2-2166-4A03-A9D1-A23891548F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Е. Черных</dc:creator>
  <cp:lastModifiedBy>Людмила А. Баранова</cp:lastModifiedBy>
  <cp:lastPrinted>2021-10-22T06:46:08Z</cp:lastPrinted>
  <dcterms:created xsi:type="dcterms:W3CDTF">2021-07-12T08:40:34Z</dcterms:created>
  <dcterms:modified xsi:type="dcterms:W3CDTF">2021-10-22T06:46:12Z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05.09.2019 10_46_59).xlsx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