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Доходы" sheetId="2" r:id="rId1"/>
    <sheet name="Расходы" sheetId="3" r:id="rId2"/>
    <sheet name="Источники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<sst xmlns="http://schemas.openxmlformats.org/spreadsheetml/2006/main" count="676" uniqueCount="347">
  <si>
    <t>Приложение №1</t>
  </si>
  <si>
    <t>к отчету об исполнении бюджета муниципального образования Лесниковское сельское поселение Советского района Кировской области за 1 квартал 2026 года</t>
  </si>
  <si>
    <t>Объём поступления доходов бюджета муниципального образования Лесниковское сельское поселение Советского района Кировской области по налоговым и неналоговым доходам, по безвозмездным поступлениям за 1 квартал 2026 года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</si>
  <si>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</si>
  <si>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</si>
  <si>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</si>
  <si>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</si>
  <si>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</si>
  <si>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</si>
  <si>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% исполнения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</si>
  <si>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</si>
  <si>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</si>
  <si>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</si>
  <si>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</si>
  <si>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</si>
  <si>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</si>
  <si>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</si>
  <si>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</si>
  <si>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</si>
  <si>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</si>
  <si>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</si>
  <si>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</si>
  <si>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</si>
  <si>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</si>
  <si>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</si>
  <si>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</si>
  <si>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</si>
  <si>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</si>
  <si>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182 1 01 02010 01 1000 110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</si>
  <si>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</si>
  <si>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</si>
  <si>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-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</si>
  <si>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</si>
  <si>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</si>
  <si>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</si>
  <si>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</si>
  <si>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</si>
  <si>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</si>
  <si>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</si>
  <si>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</si>
  <si>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</si>
  <si>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</si>
  <si>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</si>
  <si>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</si>
  <si>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</si>
  <si>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</si>
  <si>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</si>
  <si>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</si>
  <si>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</si>
  <si>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</si>
  <si>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</si>
  <si>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</si>
  <si>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</si>
  <si>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</si>
  <si>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</si>
  <si>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</si>
  <si>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</si>
  <si>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</si>
  <si>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</si>
  <si>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</si>
  <si>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</si>
  <si>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</si>
  <si>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</si>
  <si>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</si>
  <si>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</si>
  <si>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</si>
  <si>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</si>
  <si>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</si>
  <si>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</si>
  <si>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</si>
  <si>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</si>
  <si>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</si>
  <si>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</si>
  <si>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</si>
  <si>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</si>
  <si>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</si>
  <si>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</si>
  <si>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</si>
  <si>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182 1 06 06043 10 1000 110</t>
  </si>
  <si>
    <t xml:space="preserve">  </t>
  </si>
  <si>
    <t>983 0 00 00000 00 0000 000</t>
  </si>
  <si>
    <t>983 1 00 00000 00 0000 000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</si>
  <si>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</si>
  <si>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983 1 11 00000 00 0000 000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</si>
  <si>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</si>
  <si>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983 1 11 05000 00 0000 120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</si>
  <si>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</si>
  <si>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983 1 11 05020 00 0000 120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</si>
  <si>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</si>
  <si>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983 1 11 05025 10 0000 120</t>
  </si>
  <si>
    <t xml:space="preserve">  ДОХОДЫ ОТ ОКАЗАНИЯ ПЛАТНЫХ УСЛУГ И КОМПЕНСАЦИИ ЗАТРАТ ГОСУДАРСТВА</t>
  </si>
  <si>
    <t>983 1 13 00000 00 0000 000</t>
  </si>
  <si>
    <t xml:space="preserve">  Доходы от оказания платных услуг (работ)</t>
  </si>
  <si>
    <t>983 1 13 01000 00 0000 130</t>
  </si>
  <si>
    <t xml:space="preserve">  Прочие доходы от оказания платных услуг (работ)</t>
  </si>
  <si>
    <t>983 1 13 01990 00 0000 130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</si>
  <si>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</si>
  <si>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983 1 13 01995 10 0000 130</t>
  </si>
  <si>
    <t xml:space="preserve">  БЕЗВОЗМЕЗДНЫЕ ПОСТУПЛЕНИЯ</t>
  </si>
  <si>
    <t>983 2 00 00000 00 0000 000</t>
  </si>
  <si>
    <t xml:space="preserve">  БЕЗВОЗМЕЗДНЫЕ ПОСТУПЛЕНИЯ ОТ ДРУГИХ БЮДЖЕТОВ БЮДЖЕТНОЙ СИСТЕМЫ РОССИЙСКОЙ ФЕДЕРАЦИИ</t>
  </si>
  <si>
    <t>983 2 02 00000 00 0000 000</t>
  </si>
  <si>
    <t xml:space="preserve">  Дотации бюджетам бюджетной системы Российской Федерации</t>
  </si>
  <si>
    <t>983 2 02 10000 00 0000 150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</si>
  <si>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</si>
  <si>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983 2 02 16001 00 0000 150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</si>
  <si>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</si>
  <si>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983 2 02 16001 10 0000 150</t>
  </si>
  <si>
    <t xml:space="preserve">  Субсидии бюджетам бюджетной системы Российской Федерации (межбюджетные субсидии)</t>
  </si>
  <si>
    <t>983 2 02 20000 00 0000 150</t>
  </si>
  <si>
    <t xml:space="preserve">  Прочие субсидии</t>
  </si>
  <si>
    <t>983 2 02 29999 00 0000 150</t>
  </si>
  <si>
    <t xml:space="preserve">  Прочие субсидии бюджетам сельских поселений</t>
  </si>
  <si>
    <t>983 2 02 29999 10 0000 150</t>
  </si>
  <si>
    <t xml:space="preserve">  Субвенции бюджетам бюджетной системы Российской Федерации</t>
  </si>
  <si>
    <t>983 2 02 30000 00 0000 150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</si>
  <si>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</si>
  <si>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983 2 02 35118 00 0000 150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</si>
  <si>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</si>
  <si>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983 2 02 35118 10 0000 150</t>
  </si>
  <si>
    <t xml:space="preserve">  Иные межбюджетные трансферты</t>
  </si>
  <si>
    <t>983 2 02 40000 00 0000 150</t>
  </si>
  <si>
    <t xml:space="preserve">  Прочие межбюджетные трансферты, передаваемые бюджетам</t>
  </si>
  <si>
    <t>983 2 02 49999 00 0000 150</t>
  </si>
  <si>
    <t xml:space="preserve">  Прочие межбюджетные трансферты, передаваемые бюджетам сельских поселений</t>
  </si>
  <si>
    <t>983 2 02 49999 10 0000 150</t>
  </si>
  <si>
    <t>Приложение №2</t>
  </si>
  <si>
    <t xml:space="preserve">Общий объём расходов бюджета муниципального образования Лесниковское сельское поселение Советского района Кировской области за 1 квартал 2026 года </t>
  </si>
  <si>
    <t>Код расхода по бюджетной классификации</t>
  </si>
  <si>
    <t>7</t>
  </si>
  <si>
    <t>Расходы бюджета - всего</t>
  </si>
  <si>
    <t xml:space="preserve">  ОБЩЕГОСУДАРСТВЕННЫЕ ВОПРОСЫ</t>
  </si>
  <si>
    <t>200</t>
  </si>
  <si>
    <t>983 0100 00 0 00 00000 000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</si>
  <si>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</si>
  <si>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983 0102 00 0 00 00000 000</t>
  </si>
  <si>
    <t xml:space="preserve">  Обеспечение деятельности органов местного самоуправления</t>
  </si>
  <si>
    <t>983 0102 32 0 00 00000 000</t>
  </si>
  <si>
    <t xml:space="preserve">  Руководство и управление в сфере установленных функций органов местного самоуправления</t>
  </si>
  <si>
    <t>983 0102 32 0 00 01000 000</t>
  </si>
  <si>
    <t xml:space="preserve">  Глава муниципального образования</t>
  </si>
  <si>
    <t>983 0102 32 0 00 01010 000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</si>
  <si>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</si>
  <si>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983 0102 32 0 00 01010 100</t>
  </si>
  <si>
    <t xml:space="preserve">  Расходы на выплаты персоналу государственных (муниципальных) органов</t>
  </si>
  <si>
    <t>983 0102 32 0 00 01010 120</t>
  </si>
  <si>
    <t xml:space="preserve">  Фонд оплаты труда государственных (муниципальных) органов</t>
  </si>
  <si>
    <t>983 0102 32 0 00 01010 121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</si>
  <si>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</si>
  <si>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983 0102 32 0 00 01010 129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</si>
  <si>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</si>
  <si>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983 0104 00 0 00 00000 000</t>
  </si>
  <si>
    <t xml:space="preserve">  Муниципальная программа "Развитие муниципального управления муниципального образования Лесниковское сельское поселение Советского района Кировской области"</t>
  </si>
  <si>
    <t>983 0104 01 0 00 00000 000</t>
  </si>
  <si>
    <t>983 0104 01 0 00 01000 000</t>
  </si>
  <si>
    <t xml:space="preserve">  Расходы за счет средств областного бюджета</t>
  </si>
  <si>
    <t>983 0104 01 0 00 0103A 000</t>
  </si>
  <si>
    <t>983 0104 01 0 00 0103A 100</t>
  </si>
  <si>
    <t>983 0104 01 0 00 0103A 120</t>
  </si>
  <si>
    <t>983 0104 01 0 00 0103A 121</t>
  </si>
  <si>
    <t xml:space="preserve">  Расходы за счет средств местного бюджета</t>
  </si>
  <si>
    <t>983 0104 01 0 00 0103В 000</t>
  </si>
  <si>
    <t>983 0104 01 0 00 0103В 100</t>
  </si>
  <si>
    <t>983 0104 01 0 00 0103В 120</t>
  </si>
  <si>
    <t>983 0104 01 0 00 0103В 121</t>
  </si>
  <si>
    <t>983 0104 01 0 00 0103В 129</t>
  </si>
  <si>
    <t xml:space="preserve">  Закупка товаров, работ и услуг для обеспечения государственных (муниципальных) нужд</t>
  </si>
  <si>
    <t>983 0104 01 0 00 0103В 200</t>
  </si>
  <si>
    <t xml:space="preserve">  Иные закупки товаров, работ и услуг для обеспечения государственных (муниципальных) нужд</t>
  </si>
  <si>
    <t>983 0104 01 0 00 0103В 240</t>
  </si>
  <si>
    <t xml:space="preserve">  Прочая закупка товаров, работ и услуг</t>
  </si>
  <si>
    <t>983 0104 01 0 00 0103В 244</t>
  </si>
  <si>
    <t xml:space="preserve">  Резервные фонды</t>
  </si>
  <si>
    <t>983 0111 00 0 00 00000 000</t>
  </si>
  <si>
    <t>983 0111 01 0 00 00000 000</t>
  </si>
  <si>
    <t xml:space="preserve">  Финансовое обеспечение деятельности казенных муниципальных учреждений</t>
  </si>
  <si>
    <t>983 0111 01 0 00 02000 000</t>
  </si>
  <si>
    <t>983 0111 01 0 00 02220 000</t>
  </si>
  <si>
    <t xml:space="preserve">  Иные бюджетные ассигнования</t>
  </si>
  <si>
    <t>983 0111 01 0 00 02220 800</t>
  </si>
  <si>
    <t xml:space="preserve">  Резервные средства</t>
  </si>
  <si>
    <t>983 0111 01 0 00 02220 870</t>
  </si>
  <si>
    <t xml:space="preserve">  Другие общегосударственные вопросы</t>
  </si>
  <si>
    <t>983 0113 00 0 00 00000 000</t>
  </si>
  <si>
    <t>983 0113 01 0 00 00000 000</t>
  </si>
  <si>
    <t>983 0113 01 0 00 02000 000</t>
  </si>
  <si>
    <t>983 0113 01 0 00 0203A 000</t>
  </si>
  <si>
    <t>983 0113 01 0 00 0203A 100</t>
  </si>
  <si>
    <t xml:space="preserve">  Расходы на выплаты персоналу казенных учреждений</t>
  </si>
  <si>
    <t>983 0113 01 0 00 0203A 110</t>
  </si>
  <si>
    <t xml:space="preserve">  Фонд оплаты труда учреждений</t>
  </si>
  <si>
    <t>983 0113 01 0 00 0203A 111</t>
  </si>
  <si>
    <t>983 0113 01 0 00 0203В 000</t>
  </si>
  <si>
    <t>983 0113 01 0 00 0203В 100</t>
  </si>
  <si>
    <t>983 0113 01 0 00 0203В 110</t>
  </si>
  <si>
    <t>983 0113 01 0 00 0203В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</si>
  <si>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</si>
  <si>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983 0113 01 0 00 0203В 119</t>
  </si>
  <si>
    <t xml:space="preserve">  НАЦИОНАЛЬНАЯ ОБОРОНА</t>
  </si>
  <si>
    <t>983 0200 00 0 00 00000 000</t>
  </si>
  <si>
    <t xml:space="preserve">  Мобилизационная и вневойсковая подготовка</t>
  </si>
  <si>
    <t>983 0203 00 0 00 00000 000</t>
  </si>
  <si>
    <t>983 0203 01 0 00 00000 000</t>
  </si>
  <si>
    <t xml:space="preserve">  Комплекс процессных мероприятий</t>
  </si>
  <si>
    <t>983 0203 01 Q 00 00000 000</t>
  </si>
  <si>
    <t xml:space="preserve">  Совершенствование отдыха и оздоровления детей</t>
  </si>
  <si>
    <t>983 0203 01 Q 25 00000 000</t>
  </si>
  <si>
    <t>983 0203 01 Q 25 51180 000</t>
  </si>
  <si>
    <t>983 0203 01 Q 25 51180 100</t>
  </si>
  <si>
    <t>983 0203 01 Q 25 51180 120</t>
  </si>
  <si>
    <t>983 0203 01 Q 25 51180 121</t>
  </si>
  <si>
    <t>983 0203 01 Q 25 51180 129</t>
  </si>
  <si>
    <t xml:space="preserve">  НАЦИОНАЛЬНАЯ БЕЗОПАСНОСТЬ И ПРАВООХРАНИТЕЛЬНАЯ ДЕЯТЕЛЬНОСТЬ</t>
  </si>
  <si>
    <t>983 0300 00 0 00 00000 000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</si>
  <si>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</si>
  <si>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983 0310 00 0 00 00000 000</t>
  </si>
  <si>
    <t>983 0310 01 0 00 00000 000</t>
  </si>
  <si>
    <t xml:space="preserve">  Мероприятия в установленной сфере деятельности</t>
  </si>
  <si>
    <t>983 0310 01 0 00 04000 000</t>
  </si>
  <si>
    <t xml:space="preserve">  Мероприятия по обеспечению пожарной безопасности</t>
  </si>
  <si>
    <t>983 0310 01 0 00 04040 000</t>
  </si>
  <si>
    <t>983 0310 01 0 00 04040 200</t>
  </si>
  <si>
    <t>983 0310 01 0 00 04040 240</t>
  </si>
  <si>
    <t>983 0310 01 0 00 04040 244</t>
  </si>
  <si>
    <t xml:space="preserve">  НАЦИОНАЛЬНАЯ ЭКОНОМИКА</t>
  </si>
  <si>
    <t>983 0400 00 0 00 00000 000</t>
  </si>
  <si>
    <t xml:space="preserve">  Дорожное хозяйство (дорожные фонды)</t>
  </si>
  <si>
    <t>983 0409 00 0 00 00000 000</t>
  </si>
  <si>
    <t xml:space="preserve">  Муниципальная программа "Развитие дорожного хозяйства муниципального образования Лесниковское сельское поселение Советского района Кировской области"</t>
  </si>
  <si>
    <t>983 0409 04 0 00 00000 000</t>
  </si>
  <si>
    <t xml:space="preserve">  Проектирование,строительство,реконструкция,капитальный ремонт,ремонт и содержание автомобильных дорог общего пользования и искусственных дорожных сооружений на них, а так же мероприятия по транспортной безопасности, проводимые в рамках строительства, реконструкции, капитального ремонта и ремонта автомобильных дорог</t>
  </si>
  <si>
    <t>983 0409 04 0 00 9Д000 000</t>
  </si>
  <si>
    <t xml:space="preserve">  Мероприятия в сфере дорожной деятельности</t>
  </si>
  <si>
    <t>983 0409 04 0 00 9Д100 000</t>
  </si>
  <si>
    <t>983 0409 04 0 00 9Д100 200</t>
  </si>
  <si>
    <t>983 0409 04 0 00 9Д100 240</t>
  </si>
  <si>
    <t>983 0409 04 0 00 9Д100 244</t>
  </si>
  <si>
    <t xml:space="preserve">  Другие вопросы в области национальной экономики</t>
  </si>
  <si>
    <t>983 0412 00 0 00 00000 000</t>
  </si>
  <si>
    <t>983 0412 01 0 00 00000 000</t>
  </si>
  <si>
    <t xml:space="preserve">  Региональные проекты Кировской области, реализуемые вне рамок национальных проектов</t>
  </si>
  <si>
    <t>983 0412 01 U 00 00000 000</t>
  </si>
  <si>
    <t xml:space="preserve">  Комплексное развитие сельских территорий Кировской области</t>
  </si>
  <si>
    <t>983 0412 01 U 22 00000 000</t>
  </si>
  <si>
    <t>983 0412 01 U 22 05150 000</t>
  </si>
  <si>
    <t>983 0412 01 U 22 05150 200</t>
  </si>
  <si>
    <t>983 0412 01 U 22 05150 240</t>
  </si>
  <si>
    <t>983 0412 01 U 22 05150 244</t>
  </si>
  <si>
    <t xml:space="preserve">  Софинансирование к областным средствам из местного бюджета</t>
  </si>
  <si>
    <t>983 0412 01 U 22 S5000 000</t>
  </si>
  <si>
    <t>983 0412 01 U 22 S5150 000</t>
  </si>
  <si>
    <t>983 0412 01 U 22 S5150 200</t>
  </si>
  <si>
    <t>983 0412 01 U 22 S5150 240</t>
  </si>
  <si>
    <t>983 0412 01 U 22 S5150 244</t>
  </si>
  <si>
    <t xml:space="preserve">  ЖИЛИЩНО-КОММУНАЛЬНОЕ ХОЗЯЙСТВО</t>
  </si>
  <si>
    <t>983 0500 00 0 00 00000 000</t>
  </si>
  <si>
    <t xml:space="preserve">  Благоустройство</t>
  </si>
  <si>
    <t>983 0503 00 0 00 00000 000</t>
  </si>
  <si>
    <t xml:space="preserve">  Муниципальная программа "Развитие коммунального хозяйства и благоустройства территории муниципального образования Лесниковское сельское поселение Советского района Кировской области"</t>
  </si>
  <si>
    <t>983 0503 03 0 00 00000 000</t>
  </si>
  <si>
    <t>983 0503 03 0 00 04000 000</t>
  </si>
  <si>
    <t xml:space="preserve">  Мероприятия по благоустройству</t>
  </si>
  <si>
    <t>983 0503 03 0 00 04260 000</t>
  </si>
  <si>
    <t>983 0503 03 0 00 04260 200</t>
  </si>
  <si>
    <t>983 0503 03 0 00 04260 240</t>
  </si>
  <si>
    <t>983 0503 03 0 00 04260 244</t>
  </si>
  <si>
    <t xml:space="preserve">  Закупка энергетических ресурсов</t>
  </si>
  <si>
    <t>983 0503 03 0 00 04260 247</t>
  </si>
  <si>
    <t>983 0503 03 0 00 04260 800</t>
  </si>
  <si>
    <t xml:space="preserve">  Уплата налогов, сборов и иных платежей</t>
  </si>
  <si>
    <t>983 0503 03 0 00 04260 850</t>
  </si>
  <si>
    <t xml:space="preserve">  Уплата иных платежей</t>
  </si>
  <si>
    <t>983 0503 03 0 00 04260 853</t>
  </si>
  <si>
    <t>983 0503 03 0 00 13000 000</t>
  </si>
  <si>
    <t xml:space="preserve">  Расходы по разработке генеральных планов поселений, правил землепользования и застройки, утверждение подготовленной на основе генеральных планов поселений документации по планировке территории сельских поселений Котельничского района</t>
  </si>
  <si>
    <t>983 0503 03 0 00 13050 000</t>
  </si>
  <si>
    <t>983 0503 03 0 00 13050 800</t>
  </si>
  <si>
    <t xml:space="preserve">  Исполнение судебных актов</t>
  </si>
  <si>
    <t>983 0503 03 0 00 13050 830</t>
  </si>
  <si>
    <t xml:space="preserve">  Исполнение судебных актов Российской Федерации и мировых соглашений по возмещению причиненного вреда</t>
  </si>
  <si>
    <t>983 0503 03 0 00 13050 831</t>
  </si>
  <si>
    <t xml:space="preserve">  КУЛЬТУРА, КИНЕМАТОГРАФИЯ</t>
  </si>
  <si>
    <t>983 0800 00 0 00 00000 000</t>
  </si>
  <si>
    <t xml:space="preserve">  Культура</t>
  </si>
  <si>
    <t>983 0801 00 0 00 00000 000</t>
  </si>
  <si>
    <t xml:space="preserve">  Муниципальная программа "Развитие культуры муниципального образования Лесниковское сельское поселение Советского района Кировской области"</t>
  </si>
  <si>
    <t>983 0801 02 0 00 00000 000</t>
  </si>
  <si>
    <t>983 0801 02 0 00 02000 000</t>
  </si>
  <si>
    <t>983 0801 02 0 00 0224A 000</t>
  </si>
  <si>
    <t>983 0801 02 0 00 0224A 100</t>
  </si>
  <si>
    <t>983 0801 02 0 00 0224A 110</t>
  </si>
  <si>
    <t>983 0801 02 0 00 0224A 111</t>
  </si>
  <si>
    <t>983 0801 02 0 00 0224В 000</t>
  </si>
  <si>
    <t>983 0801 02 0 00 0224В 100</t>
  </si>
  <si>
    <t>983 0801 02 0 00 0224В 110</t>
  </si>
  <si>
    <t>983 0801 02 0 00 0224В 111</t>
  </si>
  <si>
    <t>983 0801 02 0 00 0224В 119</t>
  </si>
  <si>
    <t>983 0801 02 0 00 0224В 200</t>
  </si>
  <si>
    <t>983 0801 02 0 00 0224В 240</t>
  </si>
  <si>
    <t>983 0801 02 0 00 0224В 244</t>
  </si>
  <si>
    <t>983 0801 02 0 00 0224В 247</t>
  </si>
  <si>
    <t xml:space="preserve">  СОЦИАЛЬНАЯ ПОЛИТИКА</t>
  </si>
  <si>
    <t>983 1000 00 0 00 00000 000</t>
  </si>
  <si>
    <t xml:space="preserve">  Пенсионное обеспечение</t>
  </si>
  <si>
    <t>983 1001 00 0 00 00000 000</t>
  </si>
  <si>
    <t>983 1001 01 0 00 00000 000</t>
  </si>
  <si>
    <t xml:space="preserve">  Доплаты к пенсиям государственных служащих субъектов Российской Федерации и муниципальных служащих</t>
  </si>
  <si>
    <t>983 1001 01 0 00 08000 000</t>
  </si>
  <si>
    <t xml:space="preserve">  Ежемесячная доплата к страховой пенсии по старости (инвалидности) лицам..замещавшим муниципальные должности и должности муниципальной службы</t>
  </si>
  <si>
    <t>983 1001 01 0 00 08010 000</t>
  </si>
  <si>
    <t xml:space="preserve">  Социальное обеспечение и иные выплаты населению</t>
  </si>
  <si>
    <t>983 1001 01 0 00 08010 300</t>
  </si>
  <si>
    <t xml:space="preserve">  Публичные нормативные социальные выплаты гражданам</t>
  </si>
  <si>
    <t>983 1001 01 0 00 08010 310</t>
  </si>
  <si>
    <t xml:space="preserve">  Иные пенсии, социальные доплаты к пенсиям</t>
  </si>
  <si>
    <t>983 1001 01 0 00 08010 312</t>
  </si>
  <si>
    <t>Результат исполнения бюджета (дефицит / профицит)</t>
  </si>
  <si>
    <t>450</t>
  </si>
  <si>
    <t>Приложение №3</t>
  </si>
  <si>
    <t>Источники финансирования дефицита бюджета муниципального образования Лесниковское поселение Советского района Кировской области за 1 квартал 2026 года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</si>
  <si>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</si>
  <si>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</si>
  <si>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</si>
  <si>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</si>
  <si>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</si>
  <si>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</si>
  <si>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</si>
  <si>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</si>
  <si>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</si>
  <si>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</si>
  <si>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</si>
  <si>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</si>
  <si>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</si>
  <si>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983 01 05 02 00 00 0000 500</t>
  </si>
  <si>
    <t xml:space="preserve">  Увеличение прочих остатков денежных средств бюджетов</t>
  </si>
  <si>
    <t>983 01 05 02 01 00 0000 510</t>
  </si>
  <si>
    <t xml:space="preserve">  Увеличение прочих остатков денежных средств бюджетов сельских поселений</t>
  </si>
  <si>
    <t>983 01 05 02 01 10 0000 510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</si>
  <si>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</si>
  <si>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</si>
  <si>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</si>
  <si>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</si>
  <si>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983 01 05 02 00 00 0000 600</t>
  </si>
  <si>
    <t xml:space="preserve">  Уменьшение прочих остатков денежных средств бюджетов</t>
  </si>
  <si>
    <t>983 01 05 02 01 00 0000 610</t>
  </si>
  <si>
    <t xml:space="preserve">  Уменьшение прочих остатков денежных средств бюджетов сельских поселений</t>
  </si>
  <si>
    <t>983 01 05 02 01 10 0000 610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</si>
</sst>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#\ ##0.00_ ;\-#\ ##0.00"/>
    <numFmt numFmtId="183" formatCode="0.00_ "/>
  </numFmts>
  <fonts count="34">
    <font>
      <sz val="11"/>
      <name val="Calibri"/>
      <charset val="134"/>
      <scheme val="minor"/>
    </font>
    <font>
      <sz val="8"/>
      <color rgb="FF000000"/>
      <name val="Arial Cyr"/>
      <charset val="134"/>
    </font>
    <font>
      <sz val="9"/>
      <color rgb="FF000000"/>
      <name val="Arial Cyr"/>
      <charset val="134"/>
    </font>
    <font>
      <sz val="11"/>
      <color rgb="FF000000"/>
      <name val="Calibri"/>
      <charset val="134"/>
      <scheme val="minor"/>
    </font>
    <font>
      <b/>
      <sz val="11"/>
      <color rgb="FF000000"/>
      <name val="Arial Cyr"/>
      <charset val="134"/>
    </font>
    <font>
      <sz val="10"/>
      <color rgb="FF000000"/>
      <name val="Arial Cyr"/>
      <charset val="134"/>
    </font>
    <font>
      <sz val="8"/>
      <color rgb="FF000000"/>
      <name val="Arial"/>
      <charset val="134"/>
    </font>
    <font>
      <sz val="8"/>
      <name val="Arial"/>
      <charset val="134"/>
    </font>
    <font>
      <sz val="6"/>
      <color rgb="FF000000"/>
      <name val="Arial Cyr"/>
      <charset val="134"/>
    </font>
    <font>
      <b/>
      <sz val="12"/>
      <color theme="1"/>
      <name val="Times New Roman"/>
      <charset val="134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rgb="FF000000"/>
      <name val="Times New Roman"/>
      <charset val="134"/>
    </font>
    <font>
      <b/>
      <sz val="10"/>
      <color rgb="FF000000"/>
      <name val="Arial Cyr"/>
      <charset val="134"/>
    </font>
    <font>
      <sz val="10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C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78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39" applyNumberFormat="0" applyAlignment="0" applyProtection="0">
      <alignment vertical="center"/>
    </xf>
    <xf numFmtId="0" fontId="21" fillId="5" borderId="40" applyNumberFormat="0" applyAlignment="0" applyProtection="0">
      <alignment vertical="center"/>
    </xf>
    <xf numFmtId="0" fontId="22" fillId="5" borderId="39" applyNumberFormat="0" applyAlignment="0" applyProtection="0">
      <alignment vertical="center"/>
    </xf>
    <xf numFmtId="0" fontId="23" fillId="6" borderId="41" applyNumberFormat="0" applyAlignment="0" applyProtection="0">
      <alignment vertical="center"/>
    </xf>
    <xf numFmtId="0" fontId="24" fillId="0" borderId="42" applyNumberFormat="0" applyFill="0" applyAlignment="0" applyProtection="0">
      <alignment vertical="center"/>
    </xf>
    <xf numFmtId="0" fontId="25" fillId="0" borderId="4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/>
    <xf numFmtId="0" fontId="4" fillId="0" borderId="0">
      <alignment horizontal="center"/>
    </xf>
    <xf numFmtId="0" fontId="1" fillId="0" borderId="1">
      <alignment horizontal="center"/>
    </xf>
    <xf numFmtId="0" fontId="31" fillId="0" borderId="0">
      <alignment horizontal="right"/>
    </xf>
    <xf numFmtId="0" fontId="4" fillId="0" borderId="0"/>
    <xf numFmtId="0" fontId="32" fillId="0" borderId="0"/>
    <xf numFmtId="0" fontId="32" fillId="0" borderId="44"/>
    <xf numFmtId="0" fontId="1" fillId="0" borderId="3">
      <alignment horizontal="center"/>
    </xf>
    <xf numFmtId="0" fontId="31" fillId="0" borderId="45">
      <alignment horizontal="right"/>
    </xf>
    <xf numFmtId="0" fontId="1" fillId="0" borderId="0"/>
    <xf numFmtId="0" fontId="1" fillId="0" borderId="46">
      <alignment horizontal="right"/>
    </xf>
    <xf numFmtId="49" fontId="1" fillId="0" borderId="47">
      <alignment horizontal="center"/>
    </xf>
    <xf numFmtId="0" fontId="31" fillId="0" borderId="48">
      <alignment horizontal="right"/>
    </xf>
    <xf numFmtId="0" fontId="3" fillId="0" borderId="0"/>
    <xf numFmtId="180" fontId="1" fillId="0" borderId="49">
      <alignment horizontal="center"/>
    </xf>
    <xf numFmtId="0" fontId="1" fillId="0" borderId="0">
      <alignment horizontal="left"/>
    </xf>
    <xf numFmtId="49" fontId="1" fillId="0" borderId="0"/>
    <xf numFmtId="49" fontId="1" fillId="0" borderId="46">
      <alignment horizontal="right" vertical="center"/>
    </xf>
    <xf numFmtId="49" fontId="1" fillId="0" borderId="49">
      <alignment horizontal="center" vertical="center"/>
    </xf>
    <xf numFmtId="0" fontId="1" fillId="0" borderId="1">
      <alignment horizontal="left" wrapText="1"/>
    </xf>
    <xf numFmtId="49" fontId="1" fillId="0" borderId="49">
      <alignment horizontal="center"/>
    </xf>
    <xf numFmtId="0" fontId="1" fillId="0" borderId="8">
      <alignment horizontal="left" wrapText="1"/>
    </xf>
    <xf numFmtId="49" fontId="1" fillId="0" borderId="46">
      <alignment horizontal="right"/>
    </xf>
    <xf numFmtId="0" fontId="1" fillId="0" borderId="17">
      <alignment horizontal="left"/>
    </xf>
    <xf numFmtId="49" fontId="1" fillId="0" borderId="17"/>
    <xf numFmtId="49" fontId="1" fillId="0" borderId="46"/>
    <xf numFmtId="49" fontId="1" fillId="0" borderId="50">
      <alignment horizontal="center"/>
    </xf>
    <xf numFmtId="0" fontId="4" fillId="0" borderId="1">
      <alignment horizontal="center"/>
    </xf>
    <xf numFmtId="0" fontId="1" fillId="0" borderId="2">
      <alignment horizontal="center" vertical="top" wrapText="1"/>
    </xf>
    <xf numFmtId="49" fontId="1" fillId="0" borderId="2">
      <alignment horizontal="center" vertical="top" wrapText="1"/>
    </xf>
    <xf numFmtId="0" fontId="5" fillId="0" borderId="51"/>
    <xf numFmtId="0" fontId="5" fillId="0" borderId="45"/>
    <xf numFmtId="0" fontId="1" fillId="0" borderId="2">
      <alignment horizontal="center" vertical="center"/>
    </xf>
    <xf numFmtId="0" fontId="1" fillId="0" borderId="3">
      <alignment horizontal="center" vertical="center"/>
    </xf>
    <xf numFmtId="49" fontId="1" fillId="0" borderId="3">
      <alignment horizontal="center" vertical="center"/>
    </xf>
    <xf numFmtId="0" fontId="1" fillId="0" borderId="11">
      <alignment horizontal="left" wrapText="1"/>
    </xf>
    <xf numFmtId="49" fontId="1" fillId="0" borderId="6">
      <alignment horizontal="center" wrapText="1"/>
    </xf>
    <xf numFmtId="49" fontId="1" fillId="0" borderId="7">
      <alignment horizontal="center"/>
    </xf>
    <xf numFmtId="181" fontId="1" fillId="0" borderId="7">
      <alignment horizontal="right" shrinkToFit="1"/>
    </xf>
    <xf numFmtId="0" fontId="1" fillId="0" borderId="15">
      <alignment horizontal="left" wrapText="1"/>
    </xf>
    <xf numFmtId="49" fontId="1" fillId="0" borderId="21">
      <alignment horizontal="center" shrinkToFit="1"/>
    </xf>
    <xf numFmtId="49" fontId="1" fillId="0" borderId="4">
      <alignment horizontal="center"/>
    </xf>
    <xf numFmtId="181" fontId="1" fillId="0" borderId="4">
      <alignment horizontal="right" shrinkToFit="1"/>
    </xf>
    <xf numFmtId="0" fontId="1" fillId="0" borderId="34">
      <alignment horizontal="left" wrapText="1" indent="2"/>
    </xf>
    <xf numFmtId="49" fontId="1" fillId="0" borderId="24">
      <alignment horizontal="center" shrinkToFit="1"/>
    </xf>
    <xf numFmtId="49" fontId="1" fillId="0" borderId="25">
      <alignment horizontal="center"/>
    </xf>
    <xf numFmtId="181" fontId="1" fillId="0" borderId="25">
      <alignment horizontal="right" shrinkToFit="1"/>
    </xf>
    <xf numFmtId="49" fontId="1" fillId="0" borderId="0">
      <alignment horizontal="right"/>
    </xf>
    <xf numFmtId="0" fontId="4" fillId="0" borderId="45">
      <alignment horizontal="center"/>
    </xf>
    <xf numFmtId="0" fontId="1" fillId="0" borderId="3">
      <alignment horizontal="center" vertical="center" shrinkToFit="1"/>
    </xf>
    <xf numFmtId="49" fontId="1" fillId="0" borderId="3">
      <alignment horizontal="center" vertical="center" shrinkToFit="1"/>
    </xf>
    <xf numFmtId="49" fontId="5" fillId="0" borderId="45"/>
    <xf numFmtId="0" fontId="1" fillId="0" borderId="6">
      <alignment horizontal="center" shrinkToFit="1"/>
    </xf>
    <xf numFmtId="181" fontId="1" fillId="0" borderId="52">
      <alignment horizontal="right" shrinkToFit="1"/>
    </xf>
    <xf numFmtId="49" fontId="5" fillId="0" borderId="48"/>
    <xf numFmtId="0" fontId="1" fillId="0" borderId="21">
      <alignment horizontal="center" shrinkToFit="1"/>
    </xf>
    <xf numFmtId="182" fontId="1" fillId="0" borderId="4">
      <alignment horizontal="right" shrinkToFit="1"/>
    </xf>
    <xf numFmtId="182" fontId="1" fillId="0" borderId="53">
      <alignment horizontal="right" shrinkToFit="1"/>
    </xf>
    <xf numFmtId="0" fontId="1" fillId="0" borderId="16">
      <alignment horizontal="left" wrapText="1"/>
    </xf>
    <xf numFmtId="49" fontId="1" fillId="0" borderId="24">
      <alignment horizontal="center" wrapText="1"/>
    </xf>
    <xf numFmtId="49" fontId="1" fillId="0" borderId="25">
      <alignment horizontal="center" wrapText="1"/>
    </xf>
    <xf numFmtId="181" fontId="1" fillId="0" borderId="25">
      <alignment horizontal="right" wrapText="1"/>
    </xf>
    <xf numFmtId="181" fontId="1" fillId="0" borderId="34">
      <alignment horizontal="right" wrapText="1"/>
    </xf>
    <xf numFmtId="0" fontId="5" fillId="0" borderId="48">
      <alignment wrapText="1"/>
    </xf>
    <xf numFmtId="0" fontId="1" fillId="0" borderId="5">
      <alignment horizontal="left" wrapText="1"/>
    </xf>
    <xf numFmtId="49" fontId="1" fillId="0" borderId="28">
      <alignment horizontal="center" shrinkToFit="1"/>
    </xf>
    <xf numFmtId="49" fontId="1" fillId="0" borderId="29">
      <alignment horizontal="center"/>
    </xf>
    <xf numFmtId="181" fontId="1" fillId="0" borderId="29">
      <alignment horizontal="right" shrinkToFit="1"/>
    </xf>
    <xf numFmtId="49" fontId="1" fillId="0" borderId="54">
      <alignment horizontal="center"/>
    </xf>
    <xf numFmtId="0" fontId="5" fillId="0" borderId="48"/>
    <xf numFmtId="0" fontId="3" fillId="0" borderId="17"/>
    <xf numFmtId="0" fontId="3" fillId="0" borderId="18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2" fillId="0" borderId="0"/>
    <xf numFmtId="0" fontId="1" fillId="0" borderId="1">
      <alignment horizontal="left"/>
    </xf>
    <xf numFmtId="49" fontId="1" fillId="0" borderId="1">
      <alignment horizontal="left"/>
    </xf>
    <xf numFmtId="0" fontId="1" fillId="0" borderId="1">
      <alignment horizontal="center" shrinkToFit="1"/>
    </xf>
    <xf numFmtId="49" fontId="1" fillId="0" borderId="1">
      <alignment horizontal="center" vertical="center" shrinkToFit="1"/>
    </xf>
    <xf numFmtId="49" fontId="5" fillId="0" borderId="1">
      <alignment shrinkToFit="1"/>
    </xf>
    <xf numFmtId="49" fontId="1" fillId="0" borderId="1">
      <alignment horizontal="right"/>
    </xf>
    <xf numFmtId="0" fontId="1" fillId="0" borderId="6">
      <alignment horizontal="center" vertical="center" shrinkToFit="1"/>
    </xf>
    <xf numFmtId="49" fontId="1" fillId="0" borderId="7">
      <alignment horizontal="center" vertical="center"/>
    </xf>
    <xf numFmtId="0" fontId="1" fillId="0" borderId="11">
      <alignment horizontal="left" wrapText="1" indent="2"/>
    </xf>
    <xf numFmtId="0" fontId="1" fillId="0" borderId="12">
      <alignment horizontal="center" vertical="center" shrinkToFit="1"/>
    </xf>
    <xf numFmtId="49" fontId="1" fillId="0" borderId="2">
      <alignment horizontal="center" vertical="center"/>
    </xf>
    <xf numFmtId="182" fontId="1" fillId="0" borderId="2">
      <alignment horizontal="right" vertical="center" shrinkToFit="1"/>
    </xf>
    <xf numFmtId="182" fontId="1" fillId="0" borderId="5">
      <alignment horizontal="right" vertical="center" shrinkToFit="1"/>
    </xf>
    <xf numFmtId="0" fontId="1" fillId="0" borderId="14">
      <alignment horizontal="left" wrapText="1"/>
    </xf>
    <xf numFmtId="181" fontId="1" fillId="0" borderId="2">
      <alignment horizontal="right" shrinkToFit="1"/>
    </xf>
    <xf numFmtId="181" fontId="1" fillId="0" borderId="5">
      <alignment horizontal="right" shrinkToFit="1"/>
    </xf>
    <xf numFmtId="0" fontId="1" fillId="0" borderId="15">
      <alignment horizontal="left" wrapText="1" indent="2"/>
    </xf>
    <xf numFmtId="0" fontId="6" fillId="0" borderId="5">
      <alignment wrapText="1"/>
    </xf>
    <xf numFmtId="0" fontId="6" fillId="0" borderId="5"/>
    <xf numFmtId="0" fontId="6" fillId="2" borderId="5">
      <alignment wrapText="1"/>
    </xf>
    <xf numFmtId="0" fontId="1" fillId="2" borderId="16">
      <alignment horizontal="left" wrapText="1"/>
    </xf>
    <xf numFmtId="49" fontId="1" fillId="0" borderId="5">
      <alignment horizontal="center" shrinkToFit="1"/>
    </xf>
    <xf numFmtId="49" fontId="1" fillId="0" borderId="2">
      <alignment horizontal="center" vertical="center" shrinkToFit="1"/>
    </xf>
    <xf numFmtId="0" fontId="5" fillId="0" borderId="17">
      <alignment horizontal="left"/>
    </xf>
    <xf numFmtId="0" fontId="5" fillId="0" borderId="18">
      <alignment horizontal="left" wrapText="1"/>
    </xf>
    <xf numFmtId="0" fontId="5" fillId="0" borderId="18">
      <alignment horizontal="left"/>
    </xf>
    <xf numFmtId="0" fontId="1" fillId="0" borderId="18"/>
    <xf numFmtId="49" fontId="5" fillId="0" borderId="18"/>
    <xf numFmtId="0" fontId="5" fillId="0" borderId="0">
      <alignment horizontal="left"/>
    </xf>
    <xf numFmtId="0" fontId="5" fillId="0" borderId="0">
      <alignment horizontal="left" wrapText="1"/>
    </xf>
    <xf numFmtId="49" fontId="5" fillId="0" borderId="0"/>
    <xf numFmtId="0" fontId="1" fillId="0" borderId="0">
      <alignment horizontal="center" wrapText="1"/>
    </xf>
    <xf numFmtId="0" fontId="1" fillId="0" borderId="1">
      <alignment horizontal="center" wrapText="1"/>
    </xf>
    <xf numFmtId="0" fontId="8" fillId="0" borderId="0">
      <alignment horizontal="center"/>
    </xf>
    <xf numFmtId="0" fontId="8" fillId="0" borderId="17">
      <alignment horizontal="center"/>
    </xf>
    <xf numFmtId="0" fontId="5" fillId="0" borderId="0">
      <alignment horizontal="center"/>
    </xf>
    <xf numFmtId="0" fontId="2" fillId="0" borderId="0">
      <alignment horizontal="left"/>
    </xf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6" fillId="0" borderId="0"/>
    <xf numFmtId="0" fontId="3" fillId="0" borderId="1"/>
    <xf numFmtId="0" fontId="5" fillId="0" borderId="1"/>
    <xf numFmtId="0" fontId="5" fillId="0" borderId="2">
      <alignment horizontal="left" wrapText="1"/>
    </xf>
    <xf numFmtId="0" fontId="5" fillId="0" borderId="17"/>
    <xf numFmtId="0" fontId="0" fillId="0" borderId="0"/>
    <xf numFmtId="0" fontId="0" fillId="0" borderId="0"/>
    <xf numFmtId="0" fontId="0" fillId="0" borderId="0"/>
    <xf numFmtId="0" fontId="3" fillId="0" borderId="0"/>
    <xf numFmtId="0" fontId="3" fillId="0" borderId="0"/>
    <xf numFmtId="0" fontId="33" fillId="34" borderId="0"/>
    <xf numFmtId="0" fontId="3" fillId="0" borderId="0"/>
    <xf numFmtId="0" fontId="5" fillId="0" borderId="2">
      <alignment horizontal="left"/>
    </xf>
  </cellStyleXfs>
  <cellXfs count="13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right" wrapText="1"/>
      <protection locked="0"/>
    </xf>
    <xf numFmtId="0" fontId="1" fillId="0" borderId="0" xfId="121" applyNumberFormat="1" applyProtection="1">
      <alignment wrapText="1"/>
    </xf>
    <xf numFmtId="49" fontId="1" fillId="0" borderId="0" xfId="122" applyNumberFormat="1" applyProtection="1">
      <alignment wrapText="1"/>
    </xf>
    <xf numFmtId="49" fontId="1" fillId="0" borderId="0" xfId="123" applyNumberFormat="1" applyProtection="1">
      <alignment horizontal="center"/>
    </xf>
    <xf numFmtId="49" fontId="1" fillId="0" borderId="0" xfId="65" applyNumberFormat="1" applyProtection="1"/>
    <xf numFmtId="49" fontId="2" fillId="0" borderId="0" xfId="124" applyNumberFormat="1" applyProtection="1"/>
    <xf numFmtId="49" fontId="1" fillId="0" borderId="0" xfId="96" applyNumberFormat="1" applyProtection="1">
      <alignment horizontal="right"/>
    </xf>
    <xf numFmtId="0" fontId="3" fillId="0" borderId="0" xfId="62" applyNumberFormat="1" applyProtection="1"/>
    <xf numFmtId="0" fontId="4" fillId="0" borderId="0" xfId="50" applyNumberFormat="1" applyAlignment="1" applyProtection="1">
      <alignment horizontal="center" wrapText="1"/>
    </xf>
    <xf numFmtId="0" fontId="4" fillId="0" borderId="0" xfId="50" applyAlignment="1">
      <alignment horizontal="center" wrapText="1"/>
    </xf>
    <xf numFmtId="0" fontId="1" fillId="0" borderId="1" xfId="125" applyNumberFormat="1" applyProtection="1">
      <alignment horizontal="left"/>
    </xf>
    <xf numFmtId="49" fontId="1" fillId="0" borderId="1" xfId="126" applyNumberFormat="1" applyProtection="1">
      <alignment horizontal="left"/>
    </xf>
    <xf numFmtId="0" fontId="1" fillId="0" borderId="1" xfId="127" applyNumberFormat="1" applyProtection="1">
      <alignment horizontal="center" shrinkToFit="1"/>
    </xf>
    <xf numFmtId="49" fontId="1" fillId="0" borderId="1" xfId="128" applyNumberFormat="1" applyProtection="1">
      <alignment horizontal="center" vertical="center" shrinkToFit="1"/>
    </xf>
    <xf numFmtId="49" fontId="5" fillId="0" borderId="1" xfId="129" applyNumberFormat="1" applyProtection="1">
      <alignment shrinkToFit="1"/>
    </xf>
    <xf numFmtId="49" fontId="1" fillId="0" borderId="1" xfId="130" applyNumberFormat="1" applyProtection="1">
      <alignment horizontal="right"/>
    </xf>
    <xf numFmtId="0" fontId="1" fillId="0" borderId="2" xfId="77" applyNumberFormat="1" applyProtection="1">
      <alignment horizontal="center" vertical="top" wrapText="1"/>
    </xf>
    <xf numFmtId="0" fontId="1" fillId="0" borderId="2" xfId="77" applyNumberFormat="1" applyAlignment="1" applyProtection="1">
      <alignment vertical="top" wrapText="1"/>
    </xf>
    <xf numFmtId="0" fontId="1" fillId="0" borderId="2" xfId="77">
      <alignment horizontal="center" vertical="top" wrapText="1"/>
    </xf>
    <xf numFmtId="0" fontId="1" fillId="0" borderId="2" xfId="77" applyAlignment="1">
      <alignment vertical="top" wrapText="1"/>
    </xf>
    <xf numFmtId="0" fontId="1" fillId="0" borderId="2" xfId="81" applyNumberFormat="1" applyProtection="1">
      <alignment horizontal="center" vertical="center"/>
    </xf>
    <xf numFmtId="0" fontId="1" fillId="0" borderId="3" xfId="82" applyNumberFormat="1" applyProtection="1">
      <alignment horizontal="center" vertical="center"/>
    </xf>
    <xf numFmtId="0" fontId="1" fillId="0" borderId="3" xfId="98" applyNumberFormat="1" applyProtection="1">
      <alignment horizontal="center" vertical="center" shrinkToFit="1"/>
    </xf>
    <xf numFmtId="49" fontId="1" fillId="0" borderId="4" xfId="99" applyNumberFormat="1" applyBorder="1" applyProtection="1">
      <alignment horizontal="center" vertical="center" shrinkToFit="1"/>
    </xf>
    <xf numFmtId="49" fontId="1" fillId="0" borderId="3" xfId="99" applyNumberFormat="1" applyProtection="1">
      <alignment horizontal="center" vertical="center" shrinkToFit="1"/>
    </xf>
    <xf numFmtId="0" fontId="1" fillId="0" borderId="5" xfId="113" applyNumberFormat="1" applyProtection="1">
      <alignment horizontal="left" wrapText="1"/>
    </xf>
    <xf numFmtId="0" fontId="1" fillId="0" borderId="6" xfId="131" applyNumberFormat="1" applyProtection="1">
      <alignment horizontal="center" vertical="center" shrinkToFit="1"/>
    </xf>
    <xf numFmtId="49" fontId="1" fillId="0" borderId="7" xfId="132" applyNumberFormat="1" applyProtection="1">
      <alignment horizontal="center" vertical="center"/>
    </xf>
    <xf numFmtId="183" fontId="6" fillId="0" borderId="8" xfId="62" applyNumberFormat="1" applyFont="1" applyBorder="1" applyProtection="1"/>
    <xf numFmtId="183" fontId="7" fillId="0" borderId="9" xfId="0" applyNumberFormat="1" applyFont="1" applyBorder="1" applyProtection="1">
      <protection locked="0"/>
    </xf>
    <xf numFmtId="183" fontId="1" fillId="0" borderId="10" xfId="102" applyNumberFormat="1" applyBorder="1" applyProtection="1">
      <alignment horizontal="right" shrinkToFit="1"/>
    </xf>
    <xf numFmtId="0" fontId="1" fillId="0" borderId="11" xfId="133" applyNumberFormat="1" applyProtection="1">
      <alignment horizontal="left" wrapText="1" indent="2"/>
    </xf>
    <xf numFmtId="0" fontId="1" fillId="0" borderId="12" xfId="134" applyNumberFormat="1" applyProtection="1">
      <alignment horizontal="center" vertical="center" shrinkToFit="1"/>
    </xf>
    <xf numFmtId="49" fontId="1" fillId="0" borderId="2" xfId="135" applyNumberFormat="1" applyProtection="1">
      <alignment horizontal="center" vertical="center"/>
    </xf>
    <xf numFmtId="182" fontId="1" fillId="0" borderId="2" xfId="136" applyNumberFormat="1" applyProtection="1">
      <alignment horizontal="right" vertical="center" shrinkToFit="1"/>
    </xf>
    <xf numFmtId="182" fontId="1" fillId="0" borderId="9" xfId="136" applyNumberFormat="1" applyBorder="1" applyProtection="1">
      <alignment horizontal="right" vertical="center" shrinkToFit="1"/>
    </xf>
    <xf numFmtId="182" fontId="1" fillId="0" borderId="13" xfId="137" applyNumberFormat="1" applyBorder="1" applyProtection="1">
      <alignment horizontal="right" vertical="center" shrinkToFit="1"/>
    </xf>
    <xf numFmtId="0" fontId="1" fillId="0" borderId="14" xfId="138" applyNumberFormat="1" applyProtection="1">
      <alignment horizontal="left" wrapText="1"/>
    </xf>
    <xf numFmtId="181" fontId="1" fillId="0" borderId="2" xfId="139" applyNumberFormat="1" applyProtection="1">
      <alignment horizontal="right" shrinkToFit="1"/>
    </xf>
    <xf numFmtId="181" fontId="1" fillId="0" borderId="9" xfId="139" applyNumberFormat="1" applyBorder="1" applyProtection="1">
      <alignment horizontal="right" shrinkToFit="1"/>
    </xf>
    <xf numFmtId="181" fontId="1" fillId="0" borderId="13" xfId="140" applyNumberFormat="1" applyBorder="1" applyProtection="1">
      <alignment horizontal="right" shrinkToFit="1"/>
    </xf>
    <xf numFmtId="0" fontId="1" fillId="0" borderId="15" xfId="141" applyNumberFormat="1" applyProtection="1">
      <alignment horizontal="left" wrapText="1" indent="2"/>
    </xf>
    <xf numFmtId="0" fontId="6" fillId="0" borderId="5" xfId="142" applyNumberFormat="1" applyProtection="1">
      <alignment wrapText="1"/>
    </xf>
    <xf numFmtId="0" fontId="6" fillId="0" borderId="5" xfId="143" applyNumberFormat="1" applyProtection="1"/>
    <xf numFmtId="0" fontId="6" fillId="2" borderId="5" xfId="144" applyNumberFormat="1" applyProtection="1">
      <alignment wrapText="1"/>
    </xf>
    <xf numFmtId="0" fontId="1" fillId="2" borderId="16" xfId="145" applyNumberFormat="1" applyProtection="1">
      <alignment horizontal="left" wrapText="1"/>
    </xf>
    <xf numFmtId="49" fontId="1" fillId="0" borderId="13" xfId="146" applyNumberFormat="1" applyBorder="1" applyProtection="1">
      <alignment horizontal="center" shrinkToFit="1"/>
    </xf>
    <xf numFmtId="0" fontId="1" fillId="0" borderId="16" xfId="107" applyNumberFormat="1" applyProtection="1">
      <alignment horizontal="left" wrapText="1"/>
    </xf>
    <xf numFmtId="49" fontId="1" fillId="0" borderId="2" xfId="147" applyNumberFormat="1" applyProtection="1">
      <alignment horizontal="center" vertical="center" shrinkToFit="1"/>
    </xf>
    <xf numFmtId="0" fontId="5" fillId="0" borderId="17" xfId="148" applyNumberFormat="1" applyProtection="1">
      <alignment horizontal="left"/>
    </xf>
    <xf numFmtId="0" fontId="5" fillId="0" borderId="18" xfId="149" applyNumberFormat="1" applyProtection="1">
      <alignment horizontal="left" wrapText="1"/>
    </xf>
    <xf numFmtId="0" fontId="5" fillId="0" borderId="18" xfId="150" applyNumberFormat="1" applyProtection="1">
      <alignment horizontal="left"/>
    </xf>
    <xf numFmtId="0" fontId="1" fillId="0" borderId="0" xfId="151" applyNumberFormat="1" applyBorder="1" applyProtection="1"/>
    <xf numFmtId="49" fontId="5" fillId="0" borderId="18" xfId="152" applyNumberFormat="1" applyProtection="1"/>
    <xf numFmtId="0" fontId="5" fillId="0" borderId="0" xfId="153" applyNumberFormat="1" applyProtection="1">
      <alignment horizontal="left"/>
    </xf>
    <xf numFmtId="0" fontId="5" fillId="0" borderId="0" xfId="154" applyNumberFormat="1" applyProtection="1">
      <alignment horizontal="left" wrapText="1"/>
    </xf>
    <xf numFmtId="0" fontId="1" fillId="0" borderId="0" xfId="58" applyNumberFormat="1" applyProtection="1"/>
    <xf numFmtId="49" fontId="5" fillId="0" borderId="0" xfId="155" applyNumberFormat="1" applyProtection="1"/>
    <xf numFmtId="0" fontId="8" fillId="0" borderId="0" xfId="158" applyNumberFormat="1" applyProtection="1">
      <alignment horizontal="center"/>
    </xf>
    <xf numFmtId="0" fontId="1" fillId="0" borderId="0" xfId="64" applyNumberFormat="1" applyProtection="1">
      <alignment horizontal="left"/>
    </xf>
    <xf numFmtId="0" fontId="2" fillId="0" borderId="0" xfId="161" applyNumberFormat="1" applyProtection="1">
      <alignment horizontal="left"/>
    </xf>
    <xf numFmtId="0" fontId="6" fillId="0" borderId="0" xfId="165" applyNumberFormat="1" applyProtection="1"/>
    <xf numFmtId="0" fontId="1" fillId="0" borderId="1" xfId="157" applyNumberFormat="1" applyProtection="1">
      <alignment horizontal="center" wrapText="1"/>
    </xf>
    <xf numFmtId="0" fontId="1" fillId="0" borderId="1" xfId="157">
      <alignment horizontal="center" wrapText="1"/>
    </xf>
    <xf numFmtId="0" fontId="8" fillId="0" borderId="17" xfId="159" applyNumberFormat="1" applyProtection="1">
      <alignment horizontal="center"/>
    </xf>
    <xf numFmtId="0" fontId="8" fillId="0" borderId="17" xfId="159">
      <alignment horizontal="center"/>
    </xf>
    <xf numFmtId="0" fontId="5" fillId="0" borderId="0" xfId="49" applyNumberFormat="1" applyProtection="1"/>
    <xf numFmtId="0" fontId="5" fillId="0" borderId="1" xfId="167" applyNumberFormat="1" applyProtection="1"/>
    <xf numFmtId="0" fontId="5" fillId="0" borderId="2" xfId="168" applyNumberFormat="1" applyProtection="1">
      <alignment horizontal="left" wrapText="1"/>
    </xf>
    <xf numFmtId="0" fontId="5" fillId="0" borderId="2" xfId="168">
      <alignment horizontal="left" wrapText="1"/>
    </xf>
    <xf numFmtId="0" fontId="5" fillId="0" borderId="17" xfId="169" applyNumberFormat="1" applyProtection="1"/>
    <xf numFmtId="0" fontId="4" fillId="0" borderId="0" xfId="50" applyNumberFormat="1" applyProtection="1">
      <alignment horizontal="center"/>
    </xf>
    <xf numFmtId="0" fontId="4" fillId="0" borderId="1" xfId="76" applyNumberFormat="1" applyProtection="1">
      <alignment horizontal="center"/>
    </xf>
    <xf numFmtId="49" fontId="1" fillId="0" borderId="2" xfId="78" applyNumberFormat="1" applyProtection="1">
      <alignment horizontal="center" vertical="top" wrapText="1"/>
    </xf>
    <xf numFmtId="0" fontId="1" fillId="0" borderId="13" xfId="77" applyNumberFormat="1" applyBorder="1" applyProtection="1">
      <alignment horizontal="center" vertical="top" wrapText="1"/>
    </xf>
    <xf numFmtId="0" fontId="1" fillId="0" borderId="9" xfId="97" applyNumberFormat="1" applyFont="1" applyBorder="1" applyAlignment="1" applyProtection="1">
      <alignment horizontal="center" vertical="top" wrapText="1"/>
    </xf>
    <xf numFmtId="0" fontId="4" fillId="0" borderId="0" xfId="97" applyNumberFormat="1" applyBorder="1" applyProtection="1">
      <alignment horizontal="center"/>
    </xf>
    <xf numFmtId="49" fontId="1" fillId="0" borderId="2" xfId="78">
      <alignment horizontal="center" vertical="top" wrapText="1"/>
    </xf>
    <xf numFmtId="0" fontId="1" fillId="0" borderId="13" xfId="77" applyBorder="1">
      <alignment horizontal="center" vertical="top" wrapText="1"/>
    </xf>
    <xf numFmtId="49" fontId="1" fillId="0" borderId="19" xfId="99" applyNumberFormat="1" applyBorder="1" applyProtection="1">
      <alignment horizontal="center" vertical="center" shrinkToFit="1"/>
    </xf>
    <xf numFmtId="49" fontId="1" fillId="0" borderId="9" xfId="100" applyNumberFormat="1" applyFont="1" applyBorder="1" applyAlignment="1" applyProtection="1">
      <alignment horizontal="center"/>
    </xf>
    <xf numFmtId="49" fontId="5" fillId="0" borderId="0" xfId="100" applyNumberFormat="1" applyBorder="1" applyProtection="1"/>
    <xf numFmtId="0" fontId="1" fillId="0" borderId="11" xfId="84" applyNumberFormat="1" applyProtection="1">
      <alignment horizontal="left" wrapText="1"/>
    </xf>
    <xf numFmtId="0" fontId="1" fillId="0" borderId="6" xfId="101" applyNumberFormat="1" applyProtection="1">
      <alignment horizontal="center" shrinkToFit="1"/>
    </xf>
    <xf numFmtId="49" fontId="1" fillId="0" borderId="7" xfId="86" applyNumberFormat="1" applyProtection="1">
      <alignment horizontal="center"/>
    </xf>
    <xf numFmtId="183" fontId="7" fillId="0" borderId="20" xfId="0" applyNumberFormat="1" applyFont="1" applyBorder="1" applyProtection="1">
      <protection locked="0"/>
    </xf>
    <xf numFmtId="183" fontId="1" fillId="0" borderId="9" xfId="103" applyNumberFormat="1" applyFont="1" applyBorder="1" applyProtection="1"/>
    <xf numFmtId="49" fontId="5" fillId="0" borderId="0" xfId="103" applyNumberFormat="1" applyBorder="1" applyProtection="1"/>
    <xf numFmtId="0" fontId="1" fillId="0" borderId="15" xfId="88" applyNumberFormat="1" applyProtection="1">
      <alignment horizontal="left" wrapText="1"/>
    </xf>
    <xf numFmtId="0" fontId="1" fillId="0" borderId="21" xfId="104" applyNumberFormat="1" applyProtection="1">
      <alignment horizontal="center" shrinkToFit="1"/>
    </xf>
    <xf numFmtId="49" fontId="1" fillId="0" borderId="4" xfId="90" applyNumberFormat="1" applyProtection="1">
      <alignment horizontal="center"/>
    </xf>
    <xf numFmtId="183" fontId="7" fillId="0" borderId="22" xfId="0" applyNumberFormat="1" applyFont="1" applyBorder="1" applyProtection="1">
      <protection locked="0"/>
    </xf>
    <xf numFmtId="183" fontId="7" fillId="0" borderId="23" xfId="0" applyNumberFormat="1" applyFont="1" applyBorder="1" applyProtection="1">
      <protection locked="0"/>
    </xf>
    <xf numFmtId="183" fontId="1" fillId="0" borderId="22" xfId="103" applyNumberFormat="1" applyFont="1" applyBorder="1" applyProtection="1"/>
    <xf numFmtId="49" fontId="1" fillId="0" borderId="24" xfId="108" applyNumberFormat="1" applyProtection="1">
      <alignment horizontal="center" wrapText="1"/>
    </xf>
    <xf numFmtId="49" fontId="1" fillId="0" borderId="25" xfId="109" applyNumberFormat="1" applyProtection="1">
      <alignment horizontal="center" wrapText="1"/>
    </xf>
    <xf numFmtId="183" fontId="7" fillId="0" borderId="26" xfId="0" applyNumberFormat="1" applyFont="1" applyBorder="1" applyProtection="1">
      <protection locked="0"/>
    </xf>
    <xf numFmtId="183" fontId="7" fillId="0" borderId="27" xfId="0" applyNumberFormat="1" applyFont="1" applyBorder="1" applyProtection="1">
      <protection locked="0"/>
    </xf>
    <xf numFmtId="183" fontId="1" fillId="0" borderId="26" xfId="103" applyNumberFormat="1" applyFont="1" applyBorder="1" applyProtection="1"/>
    <xf numFmtId="0" fontId="5" fillId="0" borderId="0" xfId="112" applyNumberFormat="1" applyBorder="1" applyProtection="1">
      <alignment wrapText="1"/>
    </xf>
    <xf numFmtId="183" fontId="7" fillId="0" borderId="20" xfId="0" applyNumberFormat="1" applyFont="1" applyBorder="1" applyAlignment="1" applyProtection="1">
      <alignment horizontal="right"/>
      <protection locked="0"/>
    </xf>
    <xf numFmtId="49" fontId="1" fillId="0" borderId="28" xfId="114" applyNumberFormat="1" applyProtection="1">
      <alignment horizontal="center" shrinkToFit="1"/>
    </xf>
    <xf numFmtId="49" fontId="1" fillId="0" borderId="29" xfId="115" applyNumberFormat="1" applyProtection="1">
      <alignment horizontal="center"/>
    </xf>
    <xf numFmtId="183" fontId="7" fillId="0" borderId="9" xfId="0" applyNumberFormat="1" applyFont="1" applyBorder="1" applyAlignment="1" applyProtection="1">
      <alignment horizontal="center"/>
      <protection locked="0"/>
    </xf>
    <xf numFmtId="0" fontId="5" fillId="0" borderId="0" xfId="118" applyNumberFormat="1" applyBorder="1" applyProtection="1"/>
    <xf numFmtId="0" fontId="3" fillId="0" borderId="17" xfId="119" applyNumberFormat="1" applyProtection="1"/>
    <xf numFmtId="0" fontId="3" fillId="0" borderId="18" xfId="120" applyNumberFormat="1" applyProtection="1"/>
    <xf numFmtId="0" fontId="3" fillId="0" borderId="0" xfId="120" applyNumberFormat="1" applyBorder="1" applyProtection="1"/>
    <xf numFmtId="0" fontId="9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 wrapText="1"/>
      <protection locked="0"/>
    </xf>
    <xf numFmtId="0" fontId="4" fillId="0" borderId="1" xfId="76">
      <alignment horizontal="center"/>
    </xf>
    <xf numFmtId="0" fontId="1" fillId="0" borderId="30" xfId="79" applyNumberFormat="1" applyFont="1" applyBorder="1" applyAlignment="1" applyProtection="1">
      <alignment horizontal="center" vertical="top" wrapText="1"/>
    </xf>
    <xf numFmtId="0" fontId="5" fillId="0" borderId="17" xfId="79" applyNumberFormat="1" applyBorder="1" applyProtection="1"/>
    <xf numFmtId="0" fontId="5" fillId="0" borderId="0" xfId="80" applyNumberFormat="1" applyBorder="1" applyProtection="1"/>
    <xf numFmtId="0" fontId="1" fillId="0" borderId="31" xfId="79" applyNumberFormat="1" applyFont="1" applyBorder="1" applyAlignment="1" applyProtection="1">
      <alignment horizontal="center" vertical="top" wrapText="1"/>
    </xf>
    <xf numFmtId="49" fontId="1" fillId="0" borderId="3" xfId="83" applyNumberFormat="1" applyProtection="1">
      <alignment horizontal="center" vertical="center"/>
    </xf>
    <xf numFmtId="0" fontId="5" fillId="0" borderId="32" xfId="80" applyNumberFormat="1" applyBorder="1" applyAlignment="1" applyProtection="1">
      <alignment horizontal="center"/>
    </xf>
    <xf numFmtId="49" fontId="1" fillId="0" borderId="6" xfId="85" applyNumberFormat="1" applyProtection="1">
      <alignment horizontal="center" wrapText="1"/>
    </xf>
    <xf numFmtId="0" fontId="7" fillId="0" borderId="9" xfId="0" applyFont="1" applyBorder="1" applyProtection="1">
      <protection locked="0"/>
    </xf>
    <xf numFmtId="183" fontId="1" fillId="0" borderId="32" xfId="80" applyNumberFormat="1" applyFont="1" applyBorder="1" applyProtection="1"/>
    <xf numFmtId="49" fontId="1" fillId="0" borderId="21" xfId="89" applyNumberFormat="1" applyProtection="1">
      <alignment horizontal="center" shrinkToFit="1"/>
    </xf>
    <xf numFmtId="0" fontId="7" fillId="0" borderId="22" xfId="0" applyFont="1" applyBorder="1" applyProtection="1">
      <protection locked="0"/>
    </xf>
    <xf numFmtId="183" fontId="1" fillId="0" borderId="33" xfId="80" applyNumberFormat="1" applyFont="1" applyBorder="1" applyProtection="1"/>
    <xf numFmtId="0" fontId="1" fillId="0" borderId="34" xfId="92" applyNumberFormat="1" applyProtection="1">
      <alignment horizontal="left" wrapText="1" indent="2"/>
    </xf>
    <xf numFmtId="49" fontId="1" fillId="0" borderId="24" xfId="93" applyNumberFormat="1" applyProtection="1">
      <alignment horizontal="center" shrinkToFit="1"/>
    </xf>
    <xf numFmtId="49" fontId="1" fillId="0" borderId="25" xfId="94" applyNumberFormat="1" applyProtection="1">
      <alignment horizontal="center"/>
    </xf>
    <xf numFmtId="183" fontId="1" fillId="0" borderId="35" xfId="80" applyNumberFormat="1" applyFont="1" applyBorder="1" applyProtection="1"/>
    <xf numFmtId="183" fontId="7" fillId="0" borderId="9" xfId="0" applyNumberFormat="1" applyFont="1" applyBorder="1" applyAlignment="1" applyProtection="1">
      <alignment horizontal="right"/>
      <protection locked="0"/>
    </xf>
  </cellXfs>
  <cellStyles count="178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xl22" xfId="49"/>
    <cellStyle name="xl51" xfId="50"/>
    <cellStyle name="xl57" xfId="51"/>
    <cellStyle name="xl65" xfId="52"/>
    <cellStyle name="xl23" xfId="53"/>
    <cellStyle name="xl38" xfId="54"/>
    <cellStyle name="xl52" xfId="55"/>
    <cellStyle name="xl58" xfId="56"/>
    <cellStyle name="xl66" xfId="57"/>
    <cellStyle name="xl24" xfId="58"/>
    <cellStyle name="xl53" xfId="59"/>
    <cellStyle name="xl59" xfId="60"/>
    <cellStyle name="xl67" xfId="61"/>
    <cellStyle name="xl31" xfId="62"/>
    <cellStyle name="xl60" xfId="63"/>
    <cellStyle name="xl25" xfId="64"/>
    <cellStyle name="xl42" xfId="65"/>
    <cellStyle name="xl54" xfId="66"/>
    <cellStyle name="xl61" xfId="67"/>
    <cellStyle name="xl43" xfId="68"/>
    <cellStyle name="xl62" xfId="69"/>
    <cellStyle name="xl44" xfId="70"/>
    <cellStyle name="xl55" xfId="71"/>
    <cellStyle name="xl33" xfId="72"/>
    <cellStyle name="xl45" xfId="73"/>
    <cellStyle name="xl56" xfId="74"/>
    <cellStyle name="xl63" xfId="75"/>
    <cellStyle name="xl64" xfId="76"/>
    <cellStyle name="xl26" xfId="77"/>
    <cellStyle name="xl46" xfId="78"/>
    <cellStyle name="xl68" xfId="79"/>
    <cellStyle name="xl69" xfId="80"/>
    <cellStyle name="xl27" xfId="81"/>
    <cellStyle name="xl34" xfId="82"/>
    <cellStyle name="xl47" xfId="83"/>
    <cellStyle name="xl28" xfId="84"/>
    <cellStyle name="xl35" xfId="85"/>
    <cellStyle name="xl39" xfId="86"/>
    <cellStyle name="xl48" xfId="87"/>
    <cellStyle name="xl29" xfId="88"/>
    <cellStyle name="xl36" xfId="89"/>
    <cellStyle name="xl40" xfId="90"/>
    <cellStyle name="xl49" xfId="91"/>
    <cellStyle name="xl30" xfId="92"/>
    <cellStyle name="xl37" xfId="93"/>
    <cellStyle name="xl41" xfId="94"/>
    <cellStyle name="xl50" xfId="95"/>
    <cellStyle name="xl85" xfId="96"/>
    <cellStyle name="xl90" xfId="97"/>
    <cellStyle name="xl78" xfId="98"/>
    <cellStyle name="xl81" xfId="99"/>
    <cellStyle name="xl91" xfId="100"/>
    <cellStyle name="xl73" xfId="101"/>
    <cellStyle name="xl86" xfId="102"/>
    <cellStyle name="xl92" xfId="103"/>
    <cellStyle name="xl74" xfId="104"/>
    <cellStyle name="xl82" xfId="105"/>
    <cellStyle name="xl87" xfId="106"/>
    <cellStyle name="xl70" xfId="107"/>
    <cellStyle name="xl75" xfId="108"/>
    <cellStyle name="xl79" xfId="109"/>
    <cellStyle name="xl83" xfId="110"/>
    <cellStyle name="xl88" xfId="111"/>
    <cellStyle name="xl93" xfId="112"/>
    <cellStyle name="xl71" xfId="113"/>
    <cellStyle name="xl76" xfId="114"/>
    <cellStyle name="xl80" xfId="115"/>
    <cellStyle name="xl84" xfId="116"/>
    <cellStyle name="xl89" xfId="117"/>
    <cellStyle name="xl94" xfId="118"/>
    <cellStyle name="xl72" xfId="119"/>
    <cellStyle name="xl77" xfId="120"/>
    <cellStyle name="xl95" xfId="121"/>
    <cellStyle name="xl100" xfId="122"/>
    <cellStyle name="xl104" xfId="123"/>
    <cellStyle name="xl111" xfId="124"/>
    <cellStyle name="xl96" xfId="125"/>
    <cellStyle name="xl101" xfId="126"/>
    <cellStyle name="xl105" xfId="127"/>
    <cellStyle name="xl108" xfId="128"/>
    <cellStyle name="xl112" xfId="129"/>
    <cellStyle name="xl113" xfId="130"/>
    <cellStyle name="xl102" xfId="131"/>
    <cellStyle name="xl106" xfId="132"/>
    <cellStyle name="xl97" xfId="133"/>
    <cellStyle name="xl103" xfId="134"/>
    <cellStyle name="xl107" xfId="135"/>
    <cellStyle name="xl109" xfId="136"/>
    <cellStyle name="xl114" xfId="137"/>
    <cellStyle name="xl98" xfId="138"/>
    <cellStyle name="xl110" xfId="139"/>
    <cellStyle name="xl115" xfId="140"/>
    <cellStyle name="xl99" xfId="141"/>
    <cellStyle name="xl116" xfId="142"/>
    <cellStyle name="xl117" xfId="143"/>
    <cellStyle name="xl118" xfId="144"/>
    <cellStyle name="xl119" xfId="145"/>
    <cellStyle name="xl120" xfId="146"/>
    <cellStyle name="xl121" xfId="147"/>
    <cellStyle name="xl122" xfId="148"/>
    <cellStyle name="xl129" xfId="149"/>
    <cellStyle name="xl137" xfId="150"/>
    <cellStyle name="xl139" xfId="151"/>
    <cellStyle name="xl141" xfId="152"/>
    <cellStyle name="xl123" xfId="153"/>
    <cellStyle name="xl130" xfId="154"/>
    <cellStyle name="xl140" xfId="155"/>
    <cellStyle name="xl131" xfId="156"/>
    <cellStyle name="xl135" xfId="157"/>
    <cellStyle name="xl124" xfId="158"/>
    <cellStyle name="xl132" xfId="159"/>
    <cellStyle name="xl133" xfId="160"/>
    <cellStyle name="xl138" xfId="161"/>
    <cellStyle name="xl125" xfId="162"/>
    <cellStyle name="xl134" xfId="163"/>
    <cellStyle name="xl142" xfId="164"/>
    <cellStyle name="xl126" xfId="165"/>
    <cellStyle name="xl136" xfId="166"/>
    <cellStyle name="xl127" xfId="167"/>
    <cellStyle name="st128" xfId="168"/>
    <cellStyle name="xl128" xfId="169"/>
    <cellStyle name="tr" xfId="170"/>
    <cellStyle name="col" xfId="171"/>
    <cellStyle name="br" xfId="172"/>
    <cellStyle name="style0" xfId="173"/>
    <cellStyle name="td" xfId="174"/>
    <cellStyle name="xl21" xfId="175"/>
    <cellStyle name="xl32" xfId="176"/>
    <cellStyle name="xl143" xfId="177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0"/>
  <sheetViews>
    <sheetView workbookViewId="0">
      <selection activeCell="E7" sqref="E7:E9"/>
    </sheetView>
  </sheetViews>
  <sheetFormatPr defaultColWidth="9" defaultRowHeight="14.4" outlineLevelCol="7"/>
  <cols>
    <col min="1" max="1" width="50.712962962963" style="1" customWidth="1"/>
    <col min="2" max="2" width="13.287037037037" style="1" customWidth="1"/>
    <col min="3" max="3" width="24" style="1" customWidth="1"/>
    <col min="4" max="4" width="17.7777777777778" style="1" customWidth="1"/>
    <col min="5" max="5" width="15.4444444444444" style="1" customWidth="1"/>
    <col min="6" max="6" width="17.3333333333333" style="1" customWidth="1"/>
    <col min="7" max="7" width="8.33333333333333" style="1" customWidth="1"/>
    <col min="8" max="8" width="0.777777777777778" style="1" customWidth="1"/>
    <col min="9" max="9" width="11.7777777777778" style="1"/>
    <col min="10" max="16384" width="9.13888888888889" style="1"/>
  </cols>
  <sheetData>
    <row r="1" spans="1:8">
      <c r="F1" s="3" t="s">
        <v>0</v>
      </c>
      <c r="G1" s="3"/>
    </row>
    <row r="3" ht="60" customHeight="1" spans="1:8">
      <c r="E3" s="3" t="s">
        <v>1</v>
      </c>
      <c r="F3" s="3"/>
      <c r="G3" s="3"/>
    </row>
    <row r="5" ht="33" customHeight="1" spans="1:8">
      <c r="A5" s="111" t="s">
        <v>2</v>
      </c>
      <c r="B5" s="112"/>
      <c r="C5" s="112"/>
      <c r="D5" s="112"/>
      <c r="E5" s="112"/>
      <c r="F5" s="112"/>
      <c r="G5" s="112"/>
    </row>
    <row r="6" ht="14.1" customHeight="1" spans="1:8">
      <c r="A6" s="75"/>
      <c r="B6" s="113"/>
      <c r="C6" s="113"/>
      <c r="D6" s="113"/>
      <c r="E6" s="113"/>
      <c r="F6" s="113"/>
      <c r="G6" s="75"/>
      <c r="H6" s="75"/>
    </row>
    <row r="7" ht="12.95" customHeight="1" spans="1:8">
      <c r="A7" s="19" t="s">
        <v>3</v>
      </c>
      <c r="B7" s="19" t="s">
        <v>4</v>
      </c>
      <c r="C7" s="19" t="s">
        <v>5</v>
      </c>
      <c r="D7" s="76" t="s">
        <v>6</v>
      </c>
      <c r="E7" s="76" t="s">
        <v>7</v>
      </c>
      <c r="F7" s="19" t="s">
        <v>8</v>
      </c>
      <c r="G7" s="114" t="s">
        <v>9</v>
      </c>
      <c r="H7" s="115"/>
    </row>
    <row r="8" ht="12" customHeight="1" spans="1:8">
      <c r="A8" s="21"/>
      <c r="B8" s="21"/>
      <c r="C8" s="21"/>
      <c r="D8" s="80"/>
      <c r="E8" s="80"/>
      <c r="F8" s="21"/>
      <c r="G8" s="114"/>
      <c r="H8" s="116"/>
    </row>
    <row r="9" ht="14.25" customHeight="1" spans="1:8">
      <c r="A9" s="21"/>
      <c r="B9" s="21"/>
      <c r="C9" s="21"/>
      <c r="D9" s="80"/>
      <c r="E9" s="80"/>
      <c r="F9" s="21"/>
      <c r="G9" s="117"/>
      <c r="H9" s="116"/>
    </row>
    <row r="10" ht="14.25" customHeight="1" spans="1:8">
      <c r="A10" s="23">
        <v>1</v>
      </c>
      <c r="B10" s="24">
        <v>2</v>
      </c>
      <c r="C10" s="24">
        <v>3</v>
      </c>
      <c r="D10" s="118" t="s">
        <v>10</v>
      </c>
      <c r="E10" s="118" t="s">
        <v>11</v>
      </c>
      <c r="F10" s="118" t="s">
        <v>12</v>
      </c>
      <c r="G10" s="119">
        <v>7</v>
      </c>
      <c r="H10" s="116"/>
    </row>
    <row r="11" ht="17.25" customHeight="1" spans="1:8">
      <c r="A11" s="85" t="s">
        <v>13</v>
      </c>
      <c r="B11" s="120" t="s">
        <v>14</v>
      </c>
      <c r="C11" s="87" t="s">
        <v>15</v>
      </c>
      <c r="D11" s="121">
        <v>5017.91</v>
      </c>
      <c r="E11" s="32">
        <v>1362.00288</v>
      </c>
      <c r="F11" s="32">
        <v>3655.90712</v>
      </c>
      <c r="G11" s="122">
        <f>E11/D11*100</f>
        <v>27.1428319758625</v>
      </c>
      <c r="H11" s="116"/>
    </row>
    <row r="12" ht="15" customHeight="1" spans="1:8">
      <c r="A12" s="91" t="s">
        <v>16</v>
      </c>
      <c r="B12" s="123"/>
      <c r="C12" s="93"/>
      <c r="D12" s="124"/>
      <c r="E12" s="94"/>
      <c r="F12" s="94"/>
      <c r="G12" s="125"/>
      <c r="H12" s="116"/>
    </row>
    <row r="13" spans="1:8">
      <c r="A13" s="126" t="s">
        <v>17</v>
      </c>
      <c r="B13" s="127" t="s">
        <v>14</v>
      </c>
      <c r="C13" s="128" t="s">
        <v>18</v>
      </c>
      <c r="D13" s="99">
        <v>454.7</v>
      </c>
      <c r="E13" s="99">
        <v>74.52071</v>
      </c>
      <c r="F13" s="99">
        <v>380.17929</v>
      </c>
      <c r="G13" s="129">
        <f t="shared" ref="G12:G43" si="0">E13/D13*100</f>
        <v>16.3889839454585</v>
      </c>
      <c r="H13" s="116"/>
    </row>
    <row r="14" spans="1:8">
      <c r="A14" s="126" t="s">
        <v>19</v>
      </c>
      <c r="B14" s="127" t="s">
        <v>14</v>
      </c>
      <c r="C14" s="128" t="s">
        <v>20</v>
      </c>
      <c r="D14" s="32">
        <v>454.7</v>
      </c>
      <c r="E14" s="32">
        <v>74.52071</v>
      </c>
      <c r="F14" s="32">
        <v>380.17929</v>
      </c>
      <c r="G14" s="122">
        <f t="shared" si="0"/>
        <v>16.3889839454585</v>
      </c>
      <c r="H14" s="116"/>
    </row>
    <row r="15" spans="1:8">
      <c r="A15" s="126" t="s">
        <v>21</v>
      </c>
      <c r="B15" s="127" t="s">
        <v>14</v>
      </c>
      <c r="C15" s="128" t="s">
        <v>22</v>
      </c>
      <c r="D15" s="32">
        <v>118.4</v>
      </c>
      <c r="E15" s="32">
        <v>21.57777</v>
      </c>
      <c r="F15" s="32">
        <v>96.82223</v>
      </c>
      <c r="G15" s="122">
        <f t="shared" si="0"/>
        <v>18.2244679054054</v>
      </c>
      <c r="H15" s="116"/>
    </row>
    <row r="16" spans="1:8">
      <c r="A16" s="126" t="s">
        <v>23</v>
      </c>
      <c r="B16" s="127" t="s">
        <v>14</v>
      </c>
      <c r="C16" s="128" t="s">
        <v>24</v>
      </c>
      <c r="D16" s="32">
        <v>118.4</v>
      </c>
      <c r="E16" s="32">
        <v>21.57777</v>
      </c>
      <c r="F16" s="32">
        <v>96.82223</v>
      </c>
      <c r="G16" s="122">
        <f t="shared" si="0"/>
        <v>18.2244679054054</v>
      </c>
      <c r="H16" s="116"/>
    </row>
    <row r="17" ht="132.6" spans="1:8">
      <c r="A17" s="126" t="s">
        <v>25</v>
      </c>
      <c r="B17" s="127" t="s">
        <v>14</v>
      </c>
      <c r="C17" s="128" t="s">
        <v>26</v>
      </c>
      <c r="D17" s="32">
        <v>114.3</v>
      </c>
      <c r="E17" s="32">
        <v>21.57777</v>
      </c>
      <c r="F17" s="32">
        <v>92.72223</v>
      </c>
      <c r="G17" s="122">
        <f t="shared" si="0"/>
        <v>18.878188976378</v>
      </c>
      <c r="H17" s="116"/>
    </row>
    <row r="18" ht="40.8" spans="1:8">
      <c r="A18" s="126" t="s">
        <v>27</v>
      </c>
      <c r="B18" s="127"/>
      <c r="C18" s="128" t="s">
        <v>28</v>
      </c>
      <c r="D18" s="32">
        <v>114.3</v>
      </c>
      <c r="E18" s="32">
        <v>21.57777</v>
      </c>
      <c r="F18" s="32">
        <v>92.72223</v>
      </c>
      <c r="G18" s="122">
        <f t="shared" si="0"/>
        <v>18.878188976378</v>
      </c>
      <c r="H18" s="116"/>
    </row>
    <row r="19" ht="30.6" spans="1:8">
      <c r="A19" s="126" t="s">
        <v>29</v>
      </c>
      <c r="B19" s="127" t="s">
        <v>14</v>
      </c>
      <c r="C19" s="128" t="s">
        <v>30</v>
      </c>
      <c r="D19" s="32">
        <v>4.1</v>
      </c>
      <c r="E19" s="130" t="s">
        <v>31</v>
      </c>
      <c r="F19" s="32">
        <v>4.1</v>
      </c>
      <c r="G19" s="122"/>
      <c r="H19" s="116"/>
    </row>
    <row r="20" ht="30.6" spans="1:8">
      <c r="A20" s="126" t="s">
        <v>32</v>
      </c>
      <c r="B20" s="127"/>
      <c r="C20" s="128" t="s">
        <v>33</v>
      </c>
      <c r="D20" s="32">
        <v>4.1</v>
      </c>
      <c r="E20" s="130" t="s">
        <v>31</v>
      </c>
      <c r="F20" s="32">
        <v>4.1</v>
      </c>
      <c r="G20" s="122"/>
      <c r="H20" s="116"/>
    </row>
    <row r="21" ht="20.4" spans="1:8">
      <c r="A21" s="126" t="s">
        <v>34</v>
      </c>
      <c r="B21" s="127" t="s">
        <v>14</v>
      </c>
      <c r="C21" s="128" t="s">
        <v>35</v>
      </c>
      <c r="D21" s="32">
        <v>238.7</v>
      </c>
      <c r="E21" s="32">
        <v>52.30894</v>
      </c>
      <c r="F21" s="32">
        <v>186.39106</v>
      </c>
      <c r="G21" s="122">
        <f t="shared" si="0"/>
        <v>21.9140930037704</v>
      </c>
      <c r="H21" s="116"/>
    </row>
    <row r="22" ht="20.4" spans="1:8">
      <c r="A22" s="126" t="s">
        <v>36</v>
      </c>
      <c r="B22" s="127" t="s">
        <v>14</v>
      </c>
      <c r="C22" s="128" t="s">
        <v>37</v>
      </c>
      <c r="D22" s="32">
        <v>238.7</v>
      </c>
      <c r="E22" s="32">
        <v>52.30894</v>
      </c>
      <c r="F22" s="32">
        <v>186.39106</v>
      </c>
      <c r="G22" s="122">
        <f t="shared" si="0"/>
        <v>21.9140930037704</v>
      </c>
      <c r="H22" s="116"/>
    </row>
    <row r="23" ht="40.8" spans="1:8">
      <c r="A23" s="126" t="s">
        <v>38</v>
      </c>
      <c r="B23" s="127" t="s">
        <v>14</v>
      </c>
      <c r="C23" s="128" t="s">
        <v>39</v>
      </c>
      <c r="D23" s="32">
        <v>124.9</v>
      </c>
      <c r="E23" s="32">
        <v>25.97768</v>
      </c>
      <c r="F23" s="32">
        <v>98.92232</v>
      </c>
      <c r="G23" s="122">
        <f t="shared" si="0"/>
        <v>20.7987830264211</v>
      </c>
      <c r="H23" s="116"/>
    </row>
    <row r="24" ht="61.2" spans="1:8">
      <c r="A24" s="126" t="s">
        <v>40</v>
      </c>
      <c r="B24" s="127" t="s">
        <v>14</v>
      </c>
      <c r="C24" s="128" t="s">
        <v>41</v>
      </c>
      <c r="D24" s="32">
        <v>124.9</v>
      </c>
      <c r="E24" s="32">
        <v>25.97768</v>
      </c>
      <c r="F24" s="32">
        <v>98.92232</v>
      </c>
      <c r="G24" s="122">
        <f t="shared" si="0"/>
        <v>20.7987830264211</v>
      </c>
      <c r="H24" s="116"/>
    </row>
    <row r="25" ht="51" spans="1:8">
      <c r="A25" s="126" t="s">
        <v>42</v>
      </c>
      <c r="B25" s="127" t="s">
        <v>14</v>
      </c>
      <c r="C25" s="128" t="s">
        <v>43</v>
      </c>
      <c r="D25" s="32">
        <v>0.6</v>
      </c>
      <c r="E25" s="32">
        <v>0.11763</v>
      </c>
      <c r="F25" s="32">
        <v>0.48237</v>
      </c>
      <c r="G25" s="122">
        <f t="shared" si="0"/>
        <v>19.605</v>
      </c>
      <c r="H25" s="116"/>
    </row>
    <row r="26" ht="71.4" spans="1:8">
      <c r="A26" s="126" t="s">
        <v>44</v>
      </c>
      <c r="B26" s="127" t="s">
        <v>14</v>
      </c>
      <c r="C26" s="128" t="s">
        <v>45</v>
      </c>
      <c r="D26" s="32">
        <v>0.6</v>
      </c>
      <c r="E26" s="32">
        <v>0.11763</v>
      </c>
      <c r="F26" s="32">
        <v>0.48237</v>
      </c>
      <c r="G26" s="122">
        <f t="shared" si="0"/>
        <v>19.605</v>
      </c>
      <c r="H26" s="116"/>
    </row>
    <row r="27" ht="40.8" spans="1:8">
      <c r="A27" s="126" t="s">
        <v>46</v>
      </c>
      <c r="B27" s="127" t="s">
        <v>14</v>
      </c>
      <c r="C27" s="128" t="s">
        <v>47</v>
      </c>
      <c r="D27" s="32">
        <v>120.8</v>
      </c>
      <c r="E27" s="32">
        <v>28.77872</v>
      </c>
      <c r="F27" s="32">
        <v>92.02128</v>
      </c>
      <c r="G27" s="122">
        <f t="shared" si="0"/>
        <v>23.8234437086093</v>
      </c>
      <c r="H27" s="116"/>
    </row>
    <row r="28" ht="61.2" spans="1:8">
      <c r="A28" s="126" t="s">
        <v>48</v>
      </c>
      <c r="B28" s="127" t="s">
        <v>14</v>
      </c>
      <c r="C28" s="128" t="s">
        <v>49</v>
      </c>
      <c r="D28" s="32">
        <v>120.8</v>
      </c>
      <c r="E28" s="32">
        <v>28.77872</v>
      </c>
      <c r="F28" s="32">
        <v>92.02128</v>
      </c>
      <c r="G28" s="122">
        <f t="shared" si="0"/>
        <v>23.8234437086093</v>
      </c>
      <c r="H28" s="116"/>
    </row>
    <row r="29" ht="40.8" spans="1:8">
      <c r="A29" s="126" t="s">
        <v>50</v>
      </c>
      <c r="B29" s="127" t="s">
        <v>14</v>
      </c>
      <c r="C29" s="128" t="s">
        <v>51</v>
      </c>
      <c r="D29" s="32">
        <v>-7.6</v>
      </c>
      <c r="E29" s="32">
        <v>-2.56509</v>
      </c>
      <c r="F29" s="32">
        <v>-5.03491</v>
      </c>
      <c r="G29" s="122">
        <f t="shared" si="0"/>
        <v>33.7511842105263</v>
      </c>
      <c r="H29" s="116"/>
    </row>
    <row r="30" ht="61.2" spans="1:8">
      <c r="A30" s="126" t="s">
        <v>52</v>
      </c>
      <c r="B30" s="127" t="s">
        <v>14</v>
      </c>
      <c r="C30" s="128" t="s">
        <v>53</v>
      </c>
      <c r="D30" s="32">
        <v>-7.6</v>
      </c>
      <c r="E30" s="32">
        <v>-2.56509</v>
      </c>
      <c r="F30" s="32">
        <v>-5.03491</v>
      </c>
      <c r="G30" s="122">
        <f t="shared" si="0"/>
        <v>33.7511842105263</v>
      </c>
      <c r="H30" s="116"/>
    </row>
    <row r="31" spans="1:8">
      <c r="A31" s="126" t="s">
        <v>54</v>
      </c>
      <c r="B31" s="127" t="s">
        <v>14</v>
      </c>
      <c r="C31" s="128" t="s">
        <v>55</v>
      </c>
      <c r="D31" s="32">
        <v>0.2</v>
      </c>
      <c r="E31" s="130" t="s">
        <v>31</v>
      </c>
      <c r="F31" s="32">
        <v>0.2</v>
      </c>
      <c r="G31" s="122"/>
      <c r="H31" s="116"/>
    </row>
    <row r="32" spans="1:8">
      <c r="A32" s="126" t="s">
        <v>56</v>
      </c>
      <c r="B32" s="127" t="s">
        <v>14</v>
      </c>
      <c r="C32" s="128" t="s">
        <v>57</v>
      </c>
      <c r="D32" s="32">
        <v>0.2</v>
      </c>
      <c r="E32" s="130" t="s">
        <v>31</v>
      </c>
      <c r="F32" s="32">
        <v>0.2</v>
      </c>
      <c r="G32" s="122"/>
      <c r="H32" s="116"/>
    </row>
    <row r="33" spans="1:8">
      <c r="A33" s="126" t="s">
        <v>56</v>
      </c>
      <c r="B33" s="127" t="s">
        <v>14</v>
      </c>
      <c r="C33" s="128" t="s">
        <v>58</v>
      </c>
      <c r="D33" s="32">
        <v>0.2</v>
      </c>
      <c r="E33" s="130" t="s">
        <v>31</v>
      </c>
      <c r="F33" s="32">
        <v>0.2</v>
      </c>
      <c r="G33" s="122"/>
      <c r="H33" s="116"/>
    </row>
    <row r="34" spans="1:8">
      <c r="A34" s="126" t="s">
        <v>56</v>
      </c>
      <c r="B34" s="127" t="s">
        <v>14</v>
      </c>
      <c r="C34" s="128" t="s">
        <v>59</v>
      </c>
      <c r="D34" s="32">
        <v>0.2</v>
      </c>
      <c r="E34" s="130" t="s">
        <v>31</v>
      </c>
      <c r="F34" s="32">
        <v>0.2</v>
      </c>
      <c r="G34" s="122"/>
      <c r="H34" s="116"/>
    </row>
    <row r="35" spans="1:8">
      <c r="A35" s="126" t="s">
        <v>60</v>
      </c>
      <c r="B35" s="127" t="s">
        <v>14</v>
      </c>
      <c r="C35" s="128" t="s">
        <v>61</v>
      </c>
      <c r="D35" s="32">
        <v>97.4</v>
      </c>
      <c r="E35" s="32">
        <v>0.634</v>
      </c>
      <c r="F35" s="32">
        <v>96.766</v>
      </c>
      <c r="G35" s="122">
        <f t="shared" si="0"/>
        <v>0.650924024640657</v>
      </c>
      <c r="H35" s="116"/>
    </row>
    <row r="36" spans="1:8">
      <c r="A36" s="126" t="s">
        <v>62</v>
      </c>
      <c r="B36" s="127" t="s">
        <v>14</v>
      </c>
      <c r="C36" s="128" t="s">
        <v>63</v>
      </c>
      <c r="D36" s="32">
        <v>13</v>
      </c>
      <c r="E36" s="32">
        <v>0.011</v>
      </c>
      <c r="F36" s="32">
        <v>12.989</v>
      </c>
      <c r="G36" s="122">
        <f t="shared" si="0"/>
        <v>0.0846153846153846</v>
      </c>
      <c r="H36" s="116"/>
    </row>
    <row r="37" ht="20.4" spans="1:8">
      <c r="A37" s="126" t="s">
        <v>64</v>
      </c>
      <c r="B37" s="127" t="s">
        <v>14</v>
      </c>
      <c r="C37" s="128" t="s">
        <v>65</v>
      </c>
      <c r="D37" s="32">
        <v>13</v>
      </c>
      <c r="E37" s="32">
        <v>0.011</v>
      </c>
      <c r="F37" s="32">
        <v>12.989</v>
      </c>
      <c r="G37" s="122">
        <f t="shared" si="0"/>
        <v>0.0846153846153846</v>
      </c>
      <c r="H37" s="116"/>
    </row>
    <row r="38" ht="20.4" spans="1:8">
      <c r="A38" s="126" t="s">
        <v>64</v>
      </c>
      <c r="B38" s="127" t="s">
        <v>14</v>
      </c>
      <c r="C38" s="128" t="s">
        <v>66</v>
      </c>
      <c r="D38" s="32">
        <v>13</v>
      </c>
      <c r="E38" s="32">
        <v>0.011</v>
      </c>
      <c r="F38" s="32">
        <v>12.989</v>
      </c>
      <c r="G38" s="122">
        <f t="shared" si="0"/>
        <v>0.0846153846153846</v>
      </c>
      <c r="H38" s="116"/>
    </row>
    <row r="39" spans="1:8">
      <c r="A39" s="126" t="s">
        <v>67</v>
      </c>
      <c r="B39" s="127" t="s">
        <v>14</v>
      </c>
      <c r="C39" s="128" t="s">
        <v>68</v>
      </c>
      <c r="D39" s="32">
        <v>84.4</v>
      </c>
      <c r="E39" s="32">
        <v>0.623</v>
      </c>
      <c r="F39" s="32">
        <v>83.777</v>
      </c>
      <c r="G39" s="122">
        <f t="shared" si="0"/>
        <v>0.738151658767772</v>
      </c>
      <c r="H39" s="116"/>
    </row>
    <row r="40" spans="1:8">
      <c r="A40" s="126" t="s">
        <v>69</v>
      </c>
      <c r="B40" s="127" t="s">
        <v>14</v>
      </c>
      <c r="C40" s="128" t="s">
        <v>70</v>
      </c>
      <c r="D40" s="32">
        <v>68.9</v>
      </c>
      <c r="E40" s="32">
        <v>0.439</v>
      </c>
      <c r="F40" s="32">
        <v>68.461</v>
      </c>
      <c r="G40" s="122">
        <f t="shared" si="0"/>
        <v>0.637155297532656</v>
      </c>
      <c r="H40" s="116"/>
    </row>
    <row r="41" ht="20.4" spans="1:8">
      <c r="A41" s="126" t="s">
        <v>71</v>
      </c>
      <c r="B41" s="127" t="s">
        <v>14</v>
      </c>
      <c r="C41" s="128" t="s">
        <v>72</v>
      </c>
      <c r="D41" s="32">
        <v>68.9</v>
      </c>
      <c r="E41" s="32">
        <v>0.439</v>
      </c>
      <c r="F41" s="32">
        <v>68.461</v>
      </c>
      <c r="G41" s="122">
        <f t="shared" si="0"/>
        <v>0.637155297532656</v>
      </c>
      <c r="H41" s="116"/>
    </row>
    <row r="42" ht="20.4" spans="1:8">
      <c r="A42" s="126" t="s">
        <v>71</v>
      </c>
      <c r="B42" s="127" t="s">
        <v>14</v>
      </c>
      <c r="C42" s="128" t="s">
        <v>73</v>
      </c>
      <c r="D42" s="32">
        <v>68.9</v>
      </c>
      <c r="E42" s="32">
        <v>0.439</v>
      </c>
      <c r="F42" s="32">
        <v>68.461</v>
      </c>
      <c r="G42" s="122">
        <f t="shared" si="0"/>
        <v>0.637155297532656</v>
      </c>
      <c r="H42" s="116"/>
    </row>
    <row r="43" spans="1:8">
      <c r="A43" s="126" t="s">
        <v>74</v>
      </c>
      <c r="B43" s="127" t="s">
        <v>14</v>
      </c>
      <c r="C43" s="128" t="s">
        <v>75</v>
      </c>
      <c r="D43" s="32">
        <v>15.5</v>
      </c>
      <c r="E43" s="32">
        <v>0.184</v>
      </c>
      <c r="F43" s="32">
        <v>15.316</v>
      </c>
      <c r="G43" s="122">
        <f t="shared" si="0"/>
        <v>1.18709677419355</v>
      </c>
      <c r="H43" s="116"/>
    </row>
    <row r="44" ht="20.4" spans="1:8">
      <c r="A44" s="126" t="s">
        <v>76</v>
      </c>
      <c r="B44" s="127" t="s">
        <v>14</v>
      </c>
      <c r="C44" s="128" t="s">
        <v>77</v>
      </c>
      <c r="D44" s="32">
        <v>15.5</v>
      </c>
      <c r="E44" s="32">
        <v>0.184</v>
      </c>
      <c r="F44" s="32">
        <v>15.316</v>
      </c>
      <c r="G44" s="122">
        <f t="shared" ref="G44:G69" si="1">E44/D44*100</f>
        <v>1.18709677419355</v>
      </c>
      <c r="H44" s="116"/>
    </row>
    <row r="45" ht="20.4" spans="1:8">
      <c r="A45" s="126" t="s">
        <v>76</v>
      </c>
      <c r="B45" s="127" t="s">
        <v>14</v>
      </c>
      <c r="C45" s="128" t="s">
        <v>78</v>
      </c>
      <c r="D45" s="32">
        <v>15.5</v>
      </c>
      <c r="E45" s="32">
        <v>0.184</v>
      </c>
      <c r="F45" s="32">
        <v>15.316</v>
      </c>
      <c r="G45" s="122">
        <f t="shared" si="1"/>
        <v>1.18709677419355</v>
      </c>
      <c r="H45" s="116"/>
    </row>
    <row r="46" spans="1:8">
      <c r="A46" s="126" t="s">
        <v>79</v>
      </c>
      <c r="B46" s="127" t="s">
        <v>14</v>
      </c>
      <c r="C46" s="128" t="s">
        <v>80</v>
      </c>
      <c r="D46" s="32">
        <v>4563.21</v>
      </c>
      <c r="E46" s="32">
        <v>1287.48217</v>
      </c>
      <c r="F46" s="32">
        <v>3275.72783</v>
      </c>
      <c r="G46" s="122">
        <f t="shared" si="1"/>
        <v>28.2143966637521</v>
      </c>
      <c r="H46" s="116"/>
    </row>
    <row r="47" spans="1:8">
      <c r="A47" s="126" t="s">
        <v>19</v>
      </c>
      <c r="B47" s="127" t="s">
        <v>14</v>
      </c>
      <c r="C47" s="128" t="s">
        <v>81</v>
      </c>
      <c r="D47" s="32">
        <v>140.6</v>
      </c>
      <c r="E47" s="32">
        <v>25</v>
      </c>
      <c r="F47" s="32">
        <v>115.6</v>
      </c>
      <c r="G47" s="122">
        <f t="shared" si="1"/>
        <v>17.7809388335704</v>
      </c>
      <c r="H47" s="116"/>
    </row>
    <row r="48" ht="20.4" spans="1:8">
      <c r="A48" s="126" t="s">
        <v>82</v>
      </c>
      <c r="B48" s="127" t="s">
        <v>14</v>
      </c>
      <c r="C48" s="128" t="s">
        <v>83</v>
      </c>
      <c r="D48" s="32">
        <v>135.6</v>
      </c>
      <c r="E48" s="32">
        <v>21</v>
      </c>
      <c r="F48" s="32">
        <v>114.6</v>
      </c>
      <c r="G48" s="122">
        <f t="shared" si="1"/>
        <v>15.4867256637168</v>
      </c>
      <c r="H48" s="116"/>
    </row>
    <row r="49" ht="51" spans="1:8">
      <c r="A49" s="126" t="s">
        <v>84</v>
      </c>
      <c r="B49" s="127" t="s">
        <v>14</v>
      </c>
      <c r="C49" s="128" t="s">
        <v>85</v>
      </c>
      <c r="D49" s="32">
        <v>135.6</v>
      </c>
      <c r="E49" s="32">
        <v>21</v>
      </c>
      <c r="F49" s="32">
        <v>114.6</v>
      </c>
      <c r="G49" s="122">
        <f t="shared" si="1"/>
        <v>15.4867256637168</v>
      </c>
      <c r="H49" s="116"/>
    </row>
    <row r="50" ht="40.8" spans="1:8">
      <c r="A50" s="126" t="s">
        <v>86</v>
      </c>
      <c r="B50" s="127" t="s">
        <v>14</v>
      </c>
      <c r="C50" s="128" t="s">
        <v>87</v>
      </c>
      <c r="D50" s="32">
        <v>135.6</v>
      </c>
      <c r="E50" s="32">
        <v>21</v>
      </c>
      <c r="F50" s="32">
        <v>114.6</v>
      </c>
      <c r="G50" s="122">
        <f t="shared" si="1"/>
        <v>15.4867256637168</v>
      </c>
      <c r="H50" s="116"/>
    </row>
    <row r="51" ht="40.8" spans="1:8">
      <c r="A51" s="126" t="s">
        <v>88</v>
      </c>
      <c r="B51" s="127" t="s">
        <v>14</v>
      </c>
      <c r="C51" s="128" t="s">
        <v>89</v>
      </c>
      <c r="D51" s="32">
        <v>135.6</v>
      </c>
      <c r="E51" s="32">
        <v>21</v>
      </c>
      <c r="F51" s="32">
        <v>114.6</v>
      </c>
      <c r="G51" s="122">
        <f t="shared" si="1"/>
        <v>15.4867256637168</v>
      </c>
      <c r="H51" s="116"/>
    </row>
    <row r="52" ht="20.4" spans="1:8">
      <c r="A52" s="126" t="s">
        <v>90</v>
      </c>
      <c r="B52" s="127" t="s">
        <v>14</v>
      </c>
      <c r="C52" s="128" t="s">
        <v>91</v>
      </c>
      <c r="D52" s="32">
        <v>5</v>
      </c>
      <c r="E52" s="32">
        <v>4</v>
      </c>
      <c r="F52" s="32">
        <v>1</v>
      </c>
      <c r="G52" s="122">
        <f t="shared" si="1"/>
        <v>80</v>
      </c>
      <c r="H52" s="116"/>
    </row>
    <row r="53" spans="1:8">
      <c r="A53" s="126" t="s">
        <v>92</v>
      </c>
      <c r="B53" s="127" t="s">
        <v>14</v>
      </c>
      <c r="C53" s="128" t="s">
        <v>93</v>
      </c>
      <c r="D53" s="32">
        <v>5</v>
      </c>
      <c r="E53" s="32">
        <v>4</v>
      </c>
      <c r="F53" s="32">
        <v>1</v>
      </c>
      <c r="G53" s="122">
        <f t="shared" si="1"/>
        <v>80</v>
      </c>
      <c r="H53" s="116"/>
    </row>
    <row r="54" spans="1:8">
      <c r="A54" s="126" t="s">
        <v>94</v>
      </c>
      <c r="B54" s="127" t="s">
        <v>14</v>
      </c>
      <c r="C54" s="128" t="s">
        <v>95</v>
      </c>
      <c r="D54" s="32">
        <v>5</v>
      </c>
      <c r="E54" s="32">
        <v>4</v>
      </c>
      <c r="F54" s="32">
        <v>1</v>
      </c>
      <c r="G54" s="122">
        <f t="shared" si="1"/>
        <v>80</v>
      </c>
      <c r="H54" s="116"/>
    </row>
    <row r="55" ht="20.4" spans="1:8">
      <c r="A55" s="126" t="s">
        <v>96</v>
      </c>
      <c r="B55" s="127" t="s">
        <v>14</v>
      </c>
      <c r="C55" s="128" t="s">
        <v>97</v>
      </c>
      <c r="D55" s="32">
        <v>5</v>
      </c>
      <c r="E55" s="32">
        <v>4</v>
      </c>
      <c r="F55" s="32">
        <v>1</v>
      </c>
      <c r="G55" s="122">
        <f t="shared" si="1"/>
        <v>80</v>
      </c>
      <c r="H55" s="116"/>
    </row>
    <row r="56" spans="1:8">
      <c r="A56" s="126" t="s">
        <v>98</v>
      </c>
      <c r="B56" s="127" t="s">
        <v>14</v>
      </c>
      <c r="C56" s="128" t="s">
        <v>99</v>
      </c>
      <c r="D56" s="32">
        <v>4422.61</v>
      </c>
      <c r="E56" s="32">
        <v>1262.48217</v>
      </c>
      <c r="F56" s="32">
        <v>3160.12783</v>
      </c>
      <c r="G56" s="122">
        <f t="shared" si="1"/>
        <v>28.5460886218771</v>
      </c>
      <c r="H56" s="116"/>
    </row>
    <row r="57" ht="20.4" spans="1:8">
      <c r="A57" s="126" t="s">
        <v>100</v>
      </c>
      <c r="B57" s="127" t="s">
        <v>14</v>
      </c>
      <c r="C57" s="128" t="s">
        <v>101</v>
      </c>
      <c r="D57" s="32">
        <v>4422.61</v>
      </c>
      <c r="E57" s="32">
        <v>1262.48217</v>
      </c>
      <c r="F57" s="32">
        <v>3160.12783</v>
      </c>
      <c r="G57" s="122">
        <f t="shared" si="1"/>
        <v>28.5460886218771</v>
      </c>
      <c r="H57" s="116"/>
    </row>
    <row r="58" spans="1:8">
      <c r="A58" s="126" t="s">
        <v>102</v>
      </c>
      <c r="B58" s="127" t="s">
        <v>14</v>
      </c>
      <c r="C58" s="128" t="s">
        <v>103</v>
      </c>
      <c r="D58" s="32">
        <v>508.5</v>
      </c>
      <c r="E58" s="32">
        <v>126.9</v>
      </c>
      <c r="F58" s="32">
        <v>381.6</v>
      </c>
      <c r="G58" s="122">
        <f t="shared" si="1"/>
        <v>24.9557522123894</v>
      </c>
      <c r="H58" s="116"/>
    </row>
    <row r="59" ht="20.4" spans="1:8">
      <c r="A59" s="126" t="s">
        <v>104</v>
      </c>
      <c r="B59" s="127" t="s">
        <v>14</v>
      </c>
      <c r="C59" s="128" t="s">
        <v>105</v>
      </c>
      <c r="D59" s="32">
        <v>508.5</v>
      </c>
      <c r="E59" s="32">
        <v>126.9</v>
      </c>
      <c r="F59" s="32">
        <v>381.6</v>
      </c>
      <c r="G59" s="122">
        <f t="shared" si="1"/>
        <v>24.9557522123894</v>
      </c>
      <c r="H59" s="116"/>
    </row>
    <row r="60" ht="20.4" spans="1:8">
      <c r="A60" s="126" t="s">
        <v>106</v>
      </c>
      <c r="B60" s="127" t="s">
        <v>14</v>
      </c>
      <c r="C60" s="128" t="s">
        <v>107</v>
      </c>
      <c r="D60" s="32">
        <v>508.5</v>
      </c>
      <c r="E60" s="32">
        <v>126.9</v>
      </c>
      <c r="F60" s="32">
        <v>381.6</v>
      </c>
      <c r="G60" s="122">
        <f t="shared" si="1"/>
        <v>24.9557522123894</v>
      </c>
      <c r="H60" s="116"/>
    </row>
    <row r="61" ht="20.4" spans="1:8">
      <c r="A61" s="126" t="s">
        <v>108</v>
      </c>
      <c r="B61" s="127" t="s">
        <v>14</v>
      </c>
      <c r="C61" s="128" t="s">
        <v>109</v>
      </c>
      <c r="D61" s="32">
        <v>1063.3</v>
      </c>
      <c r="E61" s="32">
        <v>458.888</v>
      </c>
      <c r="F61" s="32">
        <v>604.412</v>
      </c>
      <c r="G61" s="122">
        <f t="shared" si="1"/>
        <v>43.1569641681557</v>
      </c>
      <c r="H61" s="116"/>
    </row>
    <row r="62" spans="1:8">
      <c r="A62" s="126" t="s">
        <v>110</v>
      </c>
      <c r="B62" s="127" t="s">
        <v>14</v>
      </c>
      <c r="C62" s="128" t="s">
        <v>111</v>
      </c>
      <c r="D62" s="32">
        <v>1063.3</v>
      </c>
      <c r="E62" s="32">
        <v>458.888</v>
      </c>
      <c r="F62" s="32">
        <v>604.412</v>
      </c>
      <c r="G62" s="122">
        <f t="shared" si="1"/>
        <v>43.1569641681557</v>
      </c>
      <c r="H62" s="116"/>
    </row>
    <row r="63" spans="1:8">
      <c r="A63" s="126" t="s">
        <v>112</v>
      </c>
      <c r="B63" s="127" t="s">
        <v>14</v>
      </c>
      <c r="C63" s="128" t="s">
        <v>113</v>
      </c>
      <c r="D63" s="32">
        <v>1063.3</v>
      </c>
      <c r="E63" s="32">
        <v>458.888</v>
      </c>
      <c r="F63" s="32">
        <v>604.412</v>
      </c>
      <c r="G63" s="122">
        <f t="shared" si="1"/>
        <v>43.1569641681557</v>
      </c>
      <c r="H63" s="116"/>
    </row>
    <row r="64" spans="1:8">
      <c r="A64" s="126" t="s">
        <v>114</v>
      </c>
      <c r="B64" s="127" t="s">
        <v>14</v>
      </c>
      <c r="C64" s="128" t="s">
        <v>115</v>
      </c>
      <c r="D64" s="32">
        <v>225.11</v>
      </c>
      <c r="E64" s="32">
        <v>41.89417</v>
      </c>
      <c r="F64" s="32">
        <v>183.21583</v>
      </c>
      <c r="G64" s="122">
        <f t="shared" si="1"/>
        <v>18.6105326284927</v>
      </c>
      <c r="H64" s="116"/>
    </row>
    <row r="65" ht="30.6" spans="1:8">
      <c r="A65" s="126" t="s">
        <v>116</v>
      </c>
      <c r="B65" s="127" t="s">
        <v>14</v>
      </c>
      <c r="C65" s="128" t="s">
        <v>117</v>
      </c>
      <c r="D65" s="32">
        <v>225.11</v>
      </c>
      <c r="E65" s="32">
        <v>41.89417</v>
      </c>
      <c r="F65" s="32">
        <v>183.21583</v>
      </c>
      <c r="G65" s="122">
        <f t="shared" si="1"/>
        <v>18.6105326284927</v>
      </c>
      <c r="H65" s="116"/>
    </row>
    <row r="66" ht="30.6" spans="1:8">
      <c r="A66" s="126" t="s">
        <v>118</v>
      </c>
      <c r="B66" s="127" t="s">
        <v>14</v>
      </c>
      <c r="C66" s="128" t="s">
        <v>119</v>
      </c>
      <c r="D66" s="32">
        <v>225.11</v>
      </c>
      <c r="E66" s="32">
        <v>41.89417</v>
      </c>
      <c r="F66" s="32">
        <v>183.21583</v>
      </c>
      <c r="G66" s="122">
        <f t="shared" si="1"/>
        <v>18.6105326284927</v>
      </c>
      <c r="H66" s="116"/>
    </row>
    <row r="67" spans="1:8">
      <c r="A67" s="126" t="s">
        <v>120</v>
      </c>
      <c r="B67" s="127" t="s">
        <v>14</v>
      </c>
      <c r="C67" s="128" t="s">
        <v>121</v>
      </c>
      <c r="D67" s="32">
        <v>2625.7</v>
      </c>
      <c r="E67" s="32">
        <v>634.8</v>
      </c>
      <c r="F67" s="32">
        <v>1990.9</v>
      </c>
      <c r="G67" s="122">
        <f t="shared" si="1"/>
        <v>24.1764101001638</v>
      </c>
      <c r="H67" s="116"/>
    </row>
    <row r="68" spans="1:8">
      <c r="A68" s="126" t="s">
        <v>122</v>
      </c>
      <c r="B68" s="127" t="s">
        <v>14</v>
      </c>
      <c r="C68" s="128" t="s">
        <v>123</v>
      </c>
      <c r="D68" s="32">
        <v>2625.7</v>
      </c>
      <c r="E68" s="32">
        <v>634.8</v>
      </c>
      <c r="F68" s="32">
        <v>1990.9</v>
      </c>
      <c r="G68" s="122">
        <f t="shared" si="1"/>
        <v>24.1764101001638</v>
      </c>
      <c r="H68" s="116"/>
    </row>
    <row r="69" ht="20.4" spans="1:8">
      <c r="A69" s="126" t="s">
        <v>124</v>
      </c>
      <c r="B69" s="127" t="s">
        <v>14</v>
      </c>
      <c r="C69" s="128" t="s">
        <v>125</v>
      </c>
      <c r="D69" s="32">
        <v>2625.7</v>
      </c>
      <c r="E69" s="32">
        <v>634.8</v>
      </c>
      <c r="F69" s="32">
        <v>1990.9</v>
      </c>
      <c r="G69" s="122">
        <f t="shared" si="1"/>
        <v>24.1764101001638</v>
      </c>
      <c r="H69" s="116"/>
    </row>
    <row r="70" ht="15" customHeight="1" spans="1:8">
      <c r="A70" s="10"/>
      <c r="B70" s="10"/>
      <c r="C70" s="10"/>
      <c r="D70" s="10"/>
      <c r="E70" s="10"/>
      <c r="F70" s="10"/>
      <c r="G70" s="10"/>
      <c r="H70" s="10"/>
    </row>
  </sheetData>
  <mergeCells count="11">
    <mergeCell ref="F1:G1"/>
    <mergeCell ref="E3:G3"/>
    <mergeCell ref="A5:G5"/>
    <mergeCell ref="A6:F6"/>
    <mergeCell ref="A7:A9"/>
    <mergeCell ref="B7:B9"/>
    <mergeCell ref="C7:C9"/>
    <mergeCell ref="D7:D9"/>
    <mergeCell ref="E7:E9"/>
    <mergeCell ref="F7:F9"/>
    <mergeCell ref="G7:G9"/>
  </mergeCells>
  <pageMargins left="0.39375" right="0.39375" top="0.39375" bottom="0.39375" header="0.5118055" footer="0.5118055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38"/>
  <sheetViews>
    <sheetView tabSelected="1" workbookViewId="0">
      <selection activeCell="G14" sqref="G14"/>
    </sheetView>
  </sheetViews>
  <sheetFormatPr defaultColWidth="9" defaultRowHeight="14.4" outlineLevelCol="7"/>
  <cols>
    <col min="1" max="1" width="50.712962962963" style="1" customWidth="1"/>
    <col min="2" max="2" width="13.287037037037" style="1" customWidth="1"/>
    <col min="3" max="3" width="26.8518518518519" style="1" customWidth="1"/>
    <col min="4" max="4" width="17.2222222222222" style="1" customWidth="1"/>
    <col min="5" max="5" width="17.5555555555556" style="1" customWidth="1"/>
    <col min="6" max="6" width="16.4444444444444" style="1" customWidth="1"/>
    <col min="7" max="7" width="9.13888888888889" style="1"/>
    <col min="8" max="8" width="9.13888888888889" style="1" hidden="1"/>
    <col min="9" max="9" width="11.7777777777778" style="1"/>
    <col min="10" max="16384" width="9.13888888888889" style="1"/>
  </cols>
  <sheetData>
    <row r="2" spans="1:8">
      <c r="E2" s="3" t="s">
        <v>126</v>
      </c>
      <c r="F2" s="3"/>
      <c r="G2" s="3"/>
    </row>
    <row r="4" ht="55" customHeight="1" spans="1:8">
      <c r="E4" s="3" t="s">
        <v>1</v>
      </c>
      <c r="F4" s="3"/>
      <c r="G4" s="3"/>
    </row>
    <row r="6" ht="14.1" customHeight="1" spans="1:8">
      <c r="A6" s="11" t="s">
        <v>127</v>
      </c>
      <c r="B6" s="11"/>
      <c r="C6" s="11"/>
      <c r="D6" s="11"/>
      <c r="E6" s="11"/>
      <c r="F6" s="11"/>
      <c r="G6" s="11"/>
      <c r="H6" s="74"/>
    </row>
    <row r="7" ht="14.1" customHeight="1" spans="1:8">
      <c r="A7" s="75"/>
      <c r="B7" s="75"/>
      <c r="C7" s="75"/>
      <c r="D7" s="75"/>
      <c r="E7" s="75"/>
      <c r="F7" s="75"/>
      <c r="G7" s="74"/>
      <c r="H7" s="74"/>
    </row>
    <row r="8" ht="12" customHeight="1" spans="1:8">
      <c r="A8" s="19" t="s">
        <v>3</v>
      </c>
      <c r="B8" s="19" t="s">
        <v>4</v>
      </c>
      <c r="C8" s="19" t="s">
        <v>128</v>
      </c>
      <c r="D8" s="76" t="s">
        <v>6</v>
      </c>
      <c r="E8" s="76" t="s">
        <v>7</v>
      </c>
      <c r="F8" s="77" t="s">
        <v>8</v>
      </c>
      <c r="G8" s="78" t="s">
        <v>9</v>
      </c>
      <c r="H8" s="79"/>
    </row>
    <row r="9" ht="12" customHeight="1" spans="1:8">
      <c r="A9" s="21"/>
      <c r="B9" s="21"/>
      <c r="C9" s="21"/>
      <c r="D9" s="80"/>
      <c r="E9" s="80"/>
      <c r="F9" s="81"/>
      <c r="G9" s="78"/>
      <c r="H9" s="79"/>
    </row>
    <row r="10" ht="11.1" customHeight="1" spans="1:8">
      <c r="A10" s="21"/>
      <c r="B10" s="21"/>
      <c r="C10" s="21"/>
      <c r="D10" s="80"/>
      <c r="E10" s="80"/>
      <c r="F10" s="81"/>
      <c r="G10" s="78"/>
      <c r="H10" s="79"/>
    </row>
    <row r="11" ht="12" customHeight="1" spans="1:8">
      <c r="A11" s="23">
        <v>1</v>
      </c>
      <c r="B11" s="24">
        <v>2</v>
      </c>
      <c r="C11" s="25">
        <v>3</v>
      </c>
      <c r="D11" s="27" t="s">
        <v>10</v>
      </c>
      <c r="E11" s="26" t="s">
        <v>11</v>
      </c>
      <c r="F11" s="82" t="s">
        <v>12</v>
      </c>
      <c r="G11" s="83" t="s">
        <v>129</v>
      </c>
      <c r="H11" s="84"/>
    </row>
    <row r="12" ht="16.5" customHeight="1" spans="1:8">
      <c r="A12" s="85" t="s">
        <v>130</v>
      </c>
      <c r="B12" s="86">
        <v>200</v>
      </c>
      <c r="C12" s="87" t="s">
        <v>15</v>
      </c>
      <c r="D12" s="32">
        <v>5121.84381</v>
      </c>
      <c r="E12" s="88">
        <v>1318.27732</v>
      </c>
      <c r="F12" s="32">
        <v>3803.56649</v>
      </c>
      <c r="G12" s="89">
        <f>E12/D12*100</f>
        <v>25.7383350391546</v>
      </c>
      <c r="H12" s="90"/>
    </row>
    <row r="13" ht="12" customHeight="1" spans="1:8">
      <c r="A13" s="91" t="s">
        <v>16</v>
      </c>
      <c r="B13" s="92"/>
      <c r="C13" s="93"/>
      <c r="D13" s="94"/>
      <c r="E13" s="95"/>
      <c r="F13" s="94"/>
      <c r="G13" s="96"/>
      <c r="H13" s="90"/>
    </row>
    <row r="14" spans="1:8">
      <c r="A14" s="50" t="s">
        <v>131</v>
      </c>
      <c r="B14" s="97" t="s">
        <v>132</v>
      </c>
      <c r="C14" s="98" t="s">
        <v>133</v>
      </c>
      <c r="D14" s="99">
        <v>3274.62924</v>
      </c>
      <c r="E14" s="100">
        <v>703.26818</v>
      </c>
      <c r="F14" s="99">
        <v>2571.36106</v>
      </c>
      <c r="G14" s="101">
        <f>E14/D14*100</f>
        <v>21.4762688676169</v>
      </c>
      <c r="H14" s="102"/>
    </row>
    <row r="15" ht="20.4" spans="1:8">
      <c r="A15" s="50" t="s">
        <v>134</v>
      </c>
      <c r="B15" s="97" t="s">
        <v>132</v>
      </c>
      <c r="C15" s="98" t="s">
        <v>135</v>
      </c>
      <c r="D15" s="32">
        <v>785.6</v>
      </c>
      <c r="E15" s="88">
        <v>138.87497</v>
      </c>
      <c r="F15" s="32">
        <v>646.72503</v>
      </c>
      <c r="G15" s="89">
        <f t="shared" ref="G15:G46" si="0">E15/D15*100</f>
        <v>17.6775674643585</v>
      </c>
      <c r="H15" s="102"/>
    </row>
    <row r="16" spans="1:8">
      <c r="A16" s="50" t="s">
        <v>136</v>
      </c>
      <c r="B16" s="97" t="s">
        <v>132</v>
      </c>
      <c r="C16" s="98" t="s">
        <v>137</v>
      </c>
      <c r="D16" s="32">
        <v>785.6</v>
      </c>
      <c r="E16" s="88">
        <v>138.87497</v>
      </c>
      <c r="F16" s="32">
        <v>646.72503</v>
      </c>
      <c r="G16" s="89">
        <f t="shared" si="0"/>
        <v>17.6775674643585</v>
      </c>
      <c r="H16" s="102"/>
    </row>
    <row r="17" ht="20.4" spans="1:8">
      <c r="A17" s="50" t="s">
        <v>138</v>
      </c>
      <c r="B17" s="97" t="s">
        <v>132</v>
      </c>
      <c r="C17" s="98" t="s">
        <v>139</v>
      </c>
      <c r="D17" s="32">
        <v>785.6</v>
      </c>
      <c r="E17" s="88">
        <v>138.87497</v>
      </c>
      <c r="F17" s="32">
        <v>646.72503</v>
      </c>
      <c r="G17" s="89">
        <f t="shared" si="0"/>
        <v>17.6775674643585</v>
      </c>
      <c r="H17" s="102"/>
    </row>
    <row r="18" spans="1:8">
      <c r="A18" s="50" t="s">
        <v>140</v>
      </c>
      <c r="B18" s="97" t="s">
        <v>132</v>
      </c>
      <c r="C18" s="98" t="s">
        <v>141</v>
      </c>
      <c r="D18" s="32">
        <v>785.6</v>
      </c>
      <c r="E18" s="88">
        <v>138.87497</v>
      </c>
      <c r="F18" s="32">
        <v>646.72503</v>
      </c>
      <c r="G18" s="89">
        <f t="shared" si="0"/>
        <v>17.6775674643585</v>
      </c>
      <c r="H18" s="102"/>
    </row>
    <row r="19" ht="30.6" spans="1:8">
      <c r="A19" s="50" t="s">
        <v>142</v>
      </c>
      <c r="B19" s="97" t="s">
        <v>132</v>
      </c>
      <c r="C19" s="98" t="s">
        <v>143</v>
      </c>
      <c r="D19" s="32">
        <v>785.6</v>
      </c>
      <c r="E19" s="88">
        <v>138.87497</v>
      </c>
      <c r="F19" s="32">
        <v>646.72503</v>
      </c>
      <c r="G19" s="89">
        <f t="shared" si="0"/>
        <v>17.6775674643585</v>
      </c>
      <c r="H19" s="102"/>
    </row>
    <row r="20" spans="1:8">
      <c r="A20" s="50" t="s">
        <v>144</v>
      </c>
      <c r="B20" s="97" t="s">
        <v>132</v>
      </c>
      <c r="C20" s="98" t="s">
        <v>145</v>
      </c>
      <c r="D20" s="32">
        <v>785.6</v>
      </c>
      <c r="E20" s="88">
        <v>138.87497</v>
      </c>
      <c r="F20" s="32">
        <v>646.72503</v>
      </c>
      <c r="G20" s="89">
        <f t="shared" si="0"/>
        <v>17.6775674643585</v>
      </c>
      <c r="H20" s="102"/>
    </row>
    <row r="21" spans="1:8">
      <c r="A21" s="50" t="s">
        <v>146</v>
      </c>
      <c r="B21" s="97" t="s">
        <v>132</v>
      </c>
      <c r="C21" s="98" t="s">
        <v>147</v>
      </c>
      <c r="D21" s="32">
        <v>603.4</v>
      </c>
      <c r="E21" s="88">
        <v>111.21503</v>
      </c>
      <c r="F21" s="32">
        <v>492.18497</v>
      </c>
      <c r="G21" s="89">
        <f t="shared" si="0"/>
        <v>18.4313937686443</v>
      </c>
      <c r="H21" s="102"/>
    </row>
    <row r="22" ht="30.6" spans="1:8">
      <c r="A22" s="50" t="s">
        <v>148</v>
      </c>
      <c r="B22" s="97" t="s">
        <v>132</v>
      </c>
      <c r="C22" s="98" t="s">
        <v>149</v>
      </c>
      <c r="D22" s="32">
        <v>182.2</v>
      </c>
      <c r="E22" s="88">
        <v>27.65994</v>
      </c>
      <c r="F22" s="32">
        <v>154.54006</v>
      </c>
      <c r="G22" s="89">
        <f t="shared" si="0"/>
        <v>15.1810867178924</v>
      </c>
      <c r="H22" s="102"/>
    </row>
    <row r="23" ht="30.6" spans="1:8">
      <c r="A23" s="50" t="s">
        <v>150</v>
      </c>
      <c r="B23" s="97" t="s">
        <v>132</v>
      </c>
      <c r="C23" s="98" t="s">
        <v>151</v>
      </c>
      <c r="D23" s="32">
        <v>1219.42924</v>
      </c>
      <c r="E23" s="88">
        <v>182.03323</v>
      </c>
      <c r="F23" s="32">
        <v>1037.39601</v>
      </c>
      <c r="G23" s="89">
        <f t="shared" si="0"/>
        <v>14.9277402926635</v>
      </c>
      <c r="H23" s="102"/>
    </row>
    <row r="24" ht="30.6" spans="1:8">
      <c r="A24" s="50" t="s">
        <v>152</v>
      </c>
      <c r="B24" s="97" t="s">
        <v>132</v>
      </c>
      <c r="C24" s="98" t="s">
        <v>153</v>
      </c>
      <c r="D24" s="32">
        <v>1219.42924</v>
      </c>
      <c r="E24" s="88">
        <v>182.03323</v>
      </c>
      <c r="F24" s="32">
        <v>1037.39601</v>
      </c>
      <c r="G24" s="89">
        <f t="shared" si="0"/>
        <v>14.9277402926635</v>
      </c>
      <c r="H24" s="102"/>
    </row>
    <row r="25" ht="20.4" spans="1:8">
      <c r="A25" s="50" t="s">
        <v>138</v>
      </c>
      <c r="B25" s="97" t="s">
        <v>132</v>
      </c>
      <c r="C25" s="98" t="s">
        <v>154</v>
      </c>
      <c r="D25" s="32">
        <v>1219.42924</v>
      </c>
      <c r="E25" s="88">
        <v>182.03323</v>
      </c>
      <c r="F25" s="32">
        <v>1037.39601</v>
      </c>
      <c r="G25" s="89">
        <f t="shared" si="0"/>
        <v>14.9277402926635</v>
      </c>
      <c r="H25" s="102"/>
    </row>
    <row r="26" spans="1:8">
      <c r="A26" s="50" t="s">
        <v>155</v>
      </c>
      <c r="B26" s="97" t="s">
        <v>132</v>
      </c>
      <c r="C26" s="98" t="s">
        <v>156</v>
      </c>
      <c r="D26" s="32">
        <v>400</v>
      </c>
      <c r="E26" s="88">
        <v>113.606</v>
      </c>
      <c r="F26" s="32">
        <v>286.394</v>
      </c>
      <c r="G26" s="89">
        <f t="shared" si="0"/>
        <v>28.4015</v>
      </c>
      <c r="H26" s="102"/>
    </row>
    <row r="27" ht="30.6" spans="1:8">
      <c r="A27" s="50" t="s">
        <v>142</v>
      </c>
      <c r="B27" s="97" t="s">
        <v>132</v>
      </c>
      <c r="C27" s="98" t="s">
        <v>157</v>
      </c>
      <c r="D27" s="32">
        <v>400</v>
      </c>
      <c r="E27" s="88">
        <v>113.606</v>
      </c>
      <c r="F27" s="32">
        <v>286.394</v>
      </c>
      <c r="G27" s="89">
        <f t="shared" si="0"/>
        <v>28.4015</v>
      </c>
      <c r="H27" s="102"/>
    </row>
    <row r="28" spans="1:8">
      <c r="A28" s="50" t="s">
        <v>144</v>
      </c>
      <c r="B28" s="97" t="s">
        <v>132</v>
      </c>
      <c r="C28" s="98" t="s">
        <v>158</v>
      </c>
      <c r="D28" s="32">
        <v>400</v>
      </c>
      <c r="E28" s="88">
        <v>113.606</v>
      </c>
      <c r="F28" s="32">
        <v>286.394</v>
      </c>
      <c r="G28" s="89">
        <f t="shared" si="0"/>
        <v>28.4015</v>
      </c>
      <c r="H28" s="102"/>
    </row>
    <row r="29" spans="1:8">
      <c r="A29" s="50" t="s">
        <v>146</v>
      </c>
      <c r="B29" s="97" t="s">
        <v>132</v>
      </c>
      <c r="C29" s="98" t="s">
        <v>159</v>
      </c>
      <c r="D29" s="32">
        <v>400</v>
      </c>
      <c r="E29" s="88">
        <v>113.606</v>
      </c>
      <c r="F29" s="32">
        <v>286.394</v>
      </c>
      <c r="G29" s="89">
        <f t="shared" si="0"/>
        <v>28.4015</v>
      </c>
      <c r="H29" s="102"/>
    </row>
    <row r="30" spans="1:8">
      <c r="A30" s="50" t="s">
        <v>160</v>
      </c>
      <c r="B30" s="97" t="s">
        <v>132</v>
      </c>
      <c r="C30" s="98" t="s">
        <v>161</v>
      </c>
      <c r="D30" s="32">
        <v>819.42924</v>
      </c>
      <c r="E30" s="88">
        <v>68.42723</v>
      </c>
      <c r="F30" s="32">
        <v>751.00201</v>
      </c>
      <c r="G30" s="89">
        <f t="shared" si="0"/>
        <v>8.35059656889959</v>
      </c>
      <c r="H30" s="102"/>
    </row>
    <row r="31" ht="30.6" spans="1:8">
      <c r="A31" s="50" t="s">
        <v>142</v>
      </c>
      <c r="B31" s="97" t="s">
        <v>132</v>
      </c>
      <c r="C31" s="98" t="s">
        <v>162</v>
      </c>
      <c r="D31" s="32">
        <v>733.8</v>
      </c>
      <c r="E31" s="88">
        <v>40.03024</v>
      </c>
      <c r="F31" s="32">
        <v>693.76976</v>
      </c>
      <c r="G31" s="89">
        <f t="shared" si="0"/>
        <v>5.4551976015263</v>
      </c>
      <c r="H31" s="102"/>
    </row>
    <row r="32" spans="1:8">
      <c r="A32" s="50" t="s">
        <v>144</v>
      </c>
      <c r="B32" s="97" t="s">
        <v>132</v>
      </c>
      <c r="C32" s="98" t="s">
        <v>163</v>
      </c>
      <c r="D32" s="32">
        <v>733.8</v>
      </c>
      <c r="E32" s="88">
        <v>40.03024</v>
      </c>
      <c r="F32" s="32">
        <v>693.76976</v>
      </c>
      <c r="G32" s="89">
        <f t="shared" si="0"/>
        <v>5.4551976015263</v>
      </c>
      <c r="H32" s="102"/>
    </row>
    <row r="33" spans="1:8">
      <c r="A33" s="50" t="s">
        <v>146</v>
      </c>
      <c r="B33" s="97" t="s">
        <v>132</v>
      </c>
      <c r="C33" s="98" t="s">
        <v>164</v>
      </c>
      <c r="D33" s="32">
        <v>471</v>
      </c>
      <c r="E33" s="88">
        <v>14.14005</v>
      </c>
      <c r="F33" s="32">
        <v>456.85995</v>
      </c>
      <c r="G33" s="89">
        <f t="shared" si="0"/>
        <v>3.00213375796178</v>
      </c>
      <c r="H33" s="102"/>
    </row>
    <row r="34" ht="30.6" spans="1:8">
      <c r="A34" s="50" t="s">
        <v>148</v>
      </c>
      <c r="B34" s="97" t="s">
        <v>132</v>
      </c>
      <c r="C34" s="98" t="s">
        <v>165</v>
      </c>
      <c r="D34" s="32">
        <v>262.8</v>
      </c>
      <c r="E34" s="88">
        <v>25.89019</v>
      </c>
      <c r="F34" s="32">
        <v>236.90981</v>
      </c>
      <c r="G34" s="89">
        <f t="shared" si="0"/>
        <v>9.8516704718417</v>
      </c>
      <c r="H34" s="102"/>
    </row>
    <row r="35" ht="20.4" spans="1:8">
      <c r="A35" s="50" t="s">
        <v>166</v>
      </c>
      <c r="B35" s="97" t="s">
        <v>132</v>
      </c>
      <c r="C35" s="98" t="s">
        <v>167</v>
      </c>
      <c r="D35" s="32">
        <v>85.62924</v>
      </c>
      <c r="E35" s="88">
        <v>28.39699</v>
      </c>
      <c r="F35" s="32">
        <v>57.23225</v>
      </c>
      <c r="G35" s="89">
        <f t="shared" si="0"/>
        <v>33.1627257231292</v>
      </c>
      <c r="H35" s="102"/>
    </row>
    <row r="36" ht="20.4" spans="1:8">
      <c r="A36" s="50" t="s">
        <v>168</v>
      </c>
      <c r="B36" s="97" t="s">
        <v>132</v>
      </c>
      <c r="C36" s="98" t="s">
        <v>169</v>
      </c>
      <c r="D36" s="32">
        <v>85.62924</v>
      </c>
      <c r="E36" s="88">
        <v>28.39699</v>
      </c>
      <c r="F36" s="32">
        <v>57.23225</v>
      </c>
      <c r="G36" s="89">
        <f t="shared" si="0"/>
        <v>33.1627257231292</v>
      </c>
      <c r="H36" s="102"/>
    </row>
    <row r="37" spans="1:8">
      <c r="A37" s="50" t="s">
        <v>170</v>
      </c>
      <c r="B37" s="97" t="s">
        <v>132</v>
      </c>
      <c r="C37" s="98" t="s">
        <v>171</v>
      </c>
      <c r="D37" s="32">
        <v>85.62924</v>
      </c>
      <c r="E37" s="88">
        <v>28.39699</v>
      </c>
      <c r="F37" s="32">
        <v>57.23225</v>
      </c>
      <c r="G37" s="89">
        <f t="shared" si="0"/>
        <v>33.1627257231292</v>
      </c>
      <c r="H37" s="102"/>
    </row>
    <row r="38" spans="1:8">
      <c r="A38" s="50" t="s">
        <v>172</v>
      </c>
      <c r="B38" s="97" t="s">
        <v>132</v>
      </c>
      <c r="C38" s="98" t="s">
        <v>173</v>
      </c>
      <c r="D38" s="32">
        <v>2</v>
      </c>
      <c r="E38" s="88" t="s">
        <v>31</v>
      </c>
      <c r="F38" s="32">
        <v>2</v>
      </c>
      <c r="G38" s="89" t="e">
        <f t="shared" si="0"/>
        <v>#VALUE!</v>
      </c>
      <c r="H38" s="102"/>
    </row>
    <row r="39" ht="30.6" spans="1:8">
      <c r="A39" s="50" t="s">
        <v>152</v>
      </c>
      <c r="B39" s="97" t="s">
        <v>132</v>
      </c>
      <c r="C39" s="98" t="s">
        <v>174</v>
      </c>
      <c r="D39" s="32">
        <v>2</v>
      </c>
      <c r="E39" s="103" t="s">
        <v>31</v>
      </c>
      <c r="F39" s="32">
        <v>2</v>
      </c>
      <c r="G39" s="89" t="e">
        <f t="shared" si="0"/>
        <v>#VALUE!</v>
      </c>
      <c r="H39" s="102"/>
    </row>
    <row r="40" spans="1:8">
      <c r="A40" s="50" t="s">
        <v>175</v>
      </c>
      <c r="B40" s="97" t="s">
        <v>132</v>
      </c>
      <c r="C40" s="98" t="s">
        <v>176</v>
      </c>
      <c r="D40" s="32">
        <v>2</v>
      </c>
      <c r="E40" s="103" t="s">
        <v>31</v>
      </c>
      <c r="F40" s="32">
        <v>2</v>
      </c>
      <c r="G40" s="89" t="e">
        <f t="shared" si="0"/>
        <v>#VALUE!</v>
      </c>
      <c r="H40" s="102"/>
    </row>
    <row r="41" spans="1:8">
      <c r="A41" s="50" t="s">
        <v>79</v>
      </c>
      <c r="B41" s="97" t="s">
        <v>132</v>
      </c>
      <c r="C41" s="98" t="s">
        <v>177</v>
      </c>
      <c r="D41" s="32">
        <v>2</v>
      </c>
      <c r="E41" s="103" t="s">
        <v>31</v>
      </c>
      <c r="F41" s="32">
        <v>2</v>
      </c>
      <c r="G41" s="89" t="e">
        <f t="shared" si="0"/>
        <v>#VALUE!</v>
      </c>
      <c r="H41" s="102"/>
    </row>
    <row r="42" spans="1:8">
      <c r="A42" s="50" t="s">
        <v>178</v>
      </c>
      <c r="B42" s="97" t="s">
        <v>132</v>
      </c>
      <c r="C42" s="98" t="s">
        <v>179</v>
      </c>
      <c r="D42" s="32">
        <v>2</v>
      </c>
      <c r="E42" s="103" t="s">
        <v>31</v>
      </c>
      <c r="F42" s="32">
        <v>2</v>
      </c>
      <c r="G42" s="89" t="e">
        <f t="shared" si="0"/>
        <v>#VALUE!</v>
      </c>
      <c r="H42" s="102"/>
    </row>
    <row r="43" spans="1:8">
      <c r="A43" s="50" t="s">
        <v>180</v>
      </c>
      <c r="B43" s="97" t="s">
        <v>132</v>
      </c>
      <c r="C43" s="98" t="s">
        <v>181</v>
      </c>
      <c r="D43" s="32">
        <v>2</v>
      </c>
      <c r="E43" s="103" t="s">
        <v>31</v>
      </c>
      <c r="F43" s="32">
        <v>2</v>
      </c>
      <c r="G43" s="89" t="e">
        <f t="shared" si="0"/>
        <v>#VALUE!</v>
      </c>
      <c r="H43" s="102"/>
    </row>
    <row r="44" spans="1:8">
      <c r="A44" s="50" t="s">
        <v>182</v>
      </c>
      <c r="B44" s="97" t="s">
        <v>132</v>
      </c>
      <c r="C44" s="98" t="s">
        <v>183</v>
      </c>
      <c r="D44" s="32">
        <v>1267.6</v>
      </c>
      <c r="E44" s="88">
        <v>382.35998</v>
      </c>
      <c r="F44" s="32">
        <v>885.24002</v>
      </c>
      <c r="G44" s="89">
        <f t="shared" si="0"/>
        <v>30.1640880403913</v>
      </c>
      <c r="H44" s="102"/>
    </row>
    <row r="45" ht="30.6" spans="1:8">
      <c r="A45" s="50" t="s">
        <v>152</v>
      </c>
      <c r="B45" s="97" t="s">
        <v>132</v>
      </c>
      <c r="C45" s="98" t="s">
        <v>184</v>
      </c>
      <c r="D45" s="32">
        <v>1267.6</v>
      </c>
      <c r="E45" s="88">
        <v>382.35998</v>
      </c>
      <c r="F45" s="32">
        <v>885.24002</v>
      </c>
      <c r="G45" s="89">
        <f t="shared" si="0"/>
        <v>30.1640880403913</v>
      </c>
      <c r="H45" s="102"/>
    </row>
    <row r="46" spans="1:8">
      <c r="A46" s="50" t="s">
        <v>175</v>
      </c>
      <c r="B46" s="97" t="s">
        <v>132</v>
      </c>
      <c r="C46" s="98" t="s">
        <v>185</v>
      </c>
      <c r="D46" s="32">
        <v>1267.6</v>
      </c>
      <c r="E46" s="88">
        <v>382.35998</v>
      </c>
      <c r="F46" s="32">
        <v>885.24002</v>
      </c>
      <c r="G46" s="89">
        <f t="shared" si="0"/>
        <v>30.1640880403913</v>
      </c>
      <c r="H46" s="102"/>
    </row>
    <row r="47" spans="1:8">
      <c r="A47" s="50" t="s">
        <v>155</v>
      </c>
      <c r="B47" s="97" t="s">
        <v>132</v>
      </c>
      <c r="C47" s="98" t="s">
        <v>186</v>
      </c>
      <c r="D47" s="32">
        <v>400</v>
      </c>
      <c r="E47" s="88">
        <v>249.282</v>
      </c>
      <c r="F47" s="32">
        <v>150.718</v>
      </c>
      <c r="G47" s="89">
        <f t="shared" ref="G47:G78" si="1">E47/D47*100</f>
        <v>62.3205</v>
      </c>
      <c r="H47" s="102"/>
    </row>
    <row r="48" ht="30.6" spans="1:8">
      <c r="A48" s="50" t="s">
        <v>142</v>
      </c>
      <c r="B48" s="97" t="s">
        <v>132</v>
      </c>
      <c r="C48" s="98" t="s">
        <v>187</v>
      </c>
      <c r="D48" s="32">
        <v>400</v>
      </c>
      <c r="E48" s="88">
        <v>249.282</v>
      </c>
      <c r="F48" s="32">
        <v>150.718</v>
      </c>
      <c r="G48" s="89">
        <f t="shared" si="1"/>
        <v>62.3205</v>
      </c>
      <c r="H48" s="102"/>
    </row>
    <row r="49" spans="1:8">
      <c r="A49" s="50" t="s">
        <v>188</v>
      </c>
      <c r="B49" s="97" t="s">
        <v>132</v>
      </c>
      <c r="C49" s="98" t="s">
        <v>189</v>
      </c>
      <c r="D49" s="32">
        <v>400</v>
      </c>
      <c r="E49" s="88">
        <v>249.282</v>
      </c>
      <c r="F49" s="32">
        <v>150.718</v>
      </c>
      <c r="G49" s="89">
        <f t="shared" si="1"/>
        <v>62.3205</v>
      </c>
      <c r="H49" s="102"/>
    </row>
    <row r="50" spans="1:8">
      <c r="A50" s="50" t="s">
        <v>190</v>
      </c>
      <c r="B50" s="97" t="s">
        <v>132</v>
      </c>
      <c r="C50" s="98" t="s">
        <v>191</v>
      </c>
      <c r="D50" s="32">
        <v>400</v>
      </c>
      <c r="E50" s="88">
        <v>249.282</v>
      </c>
      <c r="F50" s="32">
        <v>150.718</v>
      </c>
      <c r="G50" s="89">
        <f t="shared" si="1"/>
        <v>62.3205</v>
      </c>
      <c r="H50" s="102"/>
    </row>
    <row r="51" spans="1:8">
      <c r="A51" s="50" t="s">
        <v>160</v>
      </c>
      <c r="B51" s="97" t="s">
        <v>132</v>
      </c>
      <c r="C51" s="98" t="s">
        <v>192</v>
      </c>
      <c r="D51" s="32">
        <v>867.6</v>
      </c>
      <c r="E51" s="88">
        <v>133.07798</v>
      </c>
      <c r="F51" s="32">
        <v>734.52202</v>
      </c>
      <c r="G51" s="89">
        <f t="shared" si="1"/>
        <v>15.338633010604</v>
      </c>
      <c r="H51" s="102"/>
    </row>
    <row r="52" ht="30.6" spans="1:8">
      <c r="A52" s="50" t="s">
        <v>142</v>
      </c>
      <c r="B52" s="97" t="s">
        <v>132</v>
      </c>
      <c r="C52" s="98" t="s">
        <v>193</v>
      </c>
      <c r="D52" s="32">
        <v>867.6</v>
      </c>
      <c r="E52" s="88">
        <v>133.07798</v>
      </c>
      <c r="F52" s="32">
        <v>734.52202</v>
      </c>
      <c r="G52" s="89">
        <f t="shared" si="1"/>
        <v>15.338633010604</v>
      </c>
      <c r="H52" s="102"/>
    </row>
    <row r="53" spans="1:8">
      <c r="A53" s="50" t="s">
        <v>188</v>
      </c>
      <c r="B53" s="97" t="s">
        <v>132</v>
      </c>
      <c r="C53" s="98" t="s">
        <v>194</v>
      </c>
      <c r="D53" s="32">
        <v>867.6</v>
      </c>
      <c r="E53" s="88">
        <v>133.07798</v>
      </c>
      <c r="F53" s="32">
        <v>734.52202</v>
      </c>
      <c r="G53" s="89">
        <f t="shared" si="1"/>
        <v>15.338633010604</v>
      </c>
      <c r="H53" s="102"/>
    </row>
    <row r="54" spans="1:8">
      <c r="A54" s="50" t="s">
        <v>190</v>
      </c>
      <c r="B54" s="97" t="s">
        <v>132</v>
      </c>
      <c r="C54" s="98" t="s">
        <v>195</v>
      </c>
      <c r="D54" s="32">
        <v>573.6</v>
      </c>
      <c r="E54" s="88">
        <v>54.04279</v>
      </c>
      <c r="F54" s="32">
        <v>519.55721</v>
      </c>
      <c r="G54" s="89">
        <f t="shared" si="1"/>
        <v>9.42168584379358</v>
      </c>
      <c r="H54" s="102"/>
    </row>
    <row r="55" ht="20.4" spans="1:8">
      <c r="A55" s="50" t="s">
        <v>196</v>
      </c>
      <c r="B55" s="97" t="s">
        <v>132</v>
      </c>
      <c r="C55" s="98" t="s">
        <v>197</v>
      </c>
      <c r="D55" s="32">
        <v>294</v>
      </c>
      <c r="E55" s="88">
        <v>79.03519</v>
      </c>
      <c r="F55" s="32">
        <v>214.96481</v>
      </c>
      <c r="G55" s="89">
        <f t="shared" si="1"/>
        <v>26.8827176870748</v>
      </c>
      <c r="H55" s="102"/>
    </row>
    <row r="56" spans="1:8">
      <c r="A56" s="50" t="s">
        <v>198</v>
      </c>
      <c r="B56" s="97" t="s">
        <v>132</v>
      </c>
      <c r="C56" s="98" t="s">
        <v>199</v>
      </c>
      <c r="D56" s="32">
        <v>225.11</v>
      </c>
      <c r="E56" s="88">
        <v>41.89417</v>
      </c>
      <c r="F56" s="32">
        <v>183.21583</v>
      </c>
      <c r="G56" s="89">
        <f t="shared" si="1"/>
        <v>18.6105326284927</v>
      </c>
      <c r="H56" s="102"/>
    </row>
    <row r="57" spans="1:8">
      <c r="A57" s="50" t="s">
        <v>200</v>
      </c>
      <c r="B57" s="97" t="s">
        <v>132</v>
      </c>
      <c r="C57" s="98" t="s">
        <v>201</v>
      </c>
      <c r="D57" s="32">
        <v>225.11</v>
      </c>
      <c r="E57" s="88">
        <v>41.89417</v>
      </c>
      <c r="F57" s="32">
        <v>183.21583</v>
      </c>
      <c r="G57" s="89">
        <f t="shared" si="1"/>
        <v>18.6105326284927</v>
      </c>
      <c r="H57" s="102"/>
    </row>
    <row r="58" ht="30.6" spans="1:8">
      <c r="A58" s="50" t="s">
        <v>152</v>
      </c>
      <c r="B58" s="97" t="s">
        <v>132</v>
      </c>
      <c r="C58" s="98" t="s">
        <v>202</v>
      </c>
      <c r="D58" s="32">
        <v>225.11</v>
      </c>
      <c r="E58" s="88">
        <v>41.89417</v>
      </c>
      <c r="F58" s="32">
        <v>183.21583</v>
      </c>
      <c r="G58" s="89">
        <f t="shared" si="1"/>
        <v>18.6105326284927</v>
      </c>
      <c r="H58" s="102"/>
    </row>
    <row r="59" spans="1:8">
      <c r="A59" s="50" t="s">
        <v>203</v>
      </c>
      <c r="B59" s="97" t="s">
        <v>132</v>
      </c>
      <c r="C59" s="98" t="s">
        <v>204</v>
      </c>
      <c r="D59" s="32">
        <v>225.11</v>
      </c>
      <c r="E59" s="88">
        <v>41.89417</v>
      </c>
      <c r="F59" s="32">
        <v>183.21583</v>
      </c>
      <c r="G59" s="89">
        <f t="shared" si="1"/>
        <v>18.6105326284927</v>
      </c>
      <c r="H59" s="102"/>
    </row>
    <row r="60" spans="1:8">
      <c r="A60" s="50" t="s">
        <v>205</v>
      </c>
      <c r="B60" s="97" t="s">
        <v>132</v>
      </c>
      <c r="C60" s="98" t="s">
        <v>206</v>
      </c>
      <c r="D60" s="32">
        <v>225.11</v>
      </c>
      <c r="E60" s="88">
        <v>41.89417</v>
      </c>
      <c r="F60" s="32">
        <v>183.21583</v>
      </c>
      <c r="G60" s="89">
        <f t="shared" si="1"/>
        <v>18.6105326284927</v>
      </c>
      <c r="H60" s="102"/>
    </row>
    <row r="61" spans="1:8">
      <c r="A61" s="50" t="s">
        <v>79</v>
      </c>
      <c r="B61" s="97" t="s">
        <v>132</v>
      </c>
      <c r="C61" s="98" t="s">
        <v>207</v>
      </c>
      <c r="D61" s="32">
        <v>225.11</v>
      </c>
      <c r="E61" s="88">
        <v>41.89417</v>
      </c>
      <c r="F61" s="32">
        <v>183.21583</v>
      </c>
      <c r="G61" s="89">
        <f t="shared" si="1"/>
        <v>18.6105326284927</v>
      </c>
      <c r="H61" s="102"/>
    </row>
    <row r="62" ht="30.6" spans="1:8">
      <c r="A62" s="50" t="s">
        <v>142</v>
      </c>
      <c r="B62" s="97" t="s">
        <v>132</v>
      </c>
      <c r="C62" s="98" t="s">
        <v>208</v>
      </c>
      <c r="D62" s="32">
        <v>225.11</v>
      </c>
      <c r="E62" s="88">
        <v>41.89417</v>
      </c>
      <c r="F62" s="32">
        <v>183.21583</v>
      </c>
      <c r="G62" s="89">
        <f t="shared" si="1"/>
        <v>18.6105326284927</v>
      </c>
      <c r="H62" s="102"/>
    </row>
    <row r="63" spans="1:8">
      <c r="A63" s="50" t="s">
        <v>144</v>
      </c>
      <c r="B63" s="97" t="s">
        <v>132</v>
      </c>
      <c r="C63" s="98" t="s">
        <v>209</v>
      </c>
      <c r="D63" s="32">
        <v>225.11</v>
      </c>
      <c r="E63" s="88">
        <v>41.89417</v>
      </c>
      <c r="F63" s="32">
        <v>183.21583</v>
      </c>
      <c r="G63" s="89">
        <f t="shared" si="1"/>
        <v>18.6105326284927</v>
      </c>
      <c r="H63" s="102"/>
    </row>
    <row r="64" spans="1:8">
      <c r="A64" s="50" t="s">
        <v>146</v>
      </c>
      <c r="B64" s="97" t="s">
        <v>132</v>
      </c>
      <c r="C64" s="98" t="s">
        <v>210</v>
      </c>
      <c r="D64" s="32">
        <v>172.9</v>
      </c>
      <c r="E64" s="88">
        <v>35.3485</v>
      </c>
      <c r="F64" s="32">
        <v>137.5515</v>
      </c>
      <c r="G64" s="89">
        <f t="shared" si="1"/>
        <v>20.4444765760555</v>
      </c>
      <c r="H64" s="102"/>
    </row>
    <row r="65" ht="30.6" spans="1:8">
      <c r="A65" s="50" t="s">
        <v>148</v>
      </c>
      <c r="B65" s="97" t="s">
        <v>132</v>
      </c>
      <c r="C65" s="98" t="s">
        <v>211</v>
      </c>
      <c r="D65" s="32">
        <v>52.21</v>
      </c>
      <c r="E65" s="88">
        <v>6.54567</v>
      </c>
      <c r="F65" s="32">
        <v>45.66433</v>
      </c>
      <c r="G65" s="89">
        <f t="shared" si="1"/>
        <v>12.5371959394752</v>
      </c>
      <c r="H65" s="102"/>
    </row>
    <row r="66" ht="20.4" spans="1:8">
      <c r="A66" s="50" t="s">
        <v>212</v>
      </c>
      <c r="B66" s="97" t="s">
        <v>132</v>
      </c>
      <c r="C66" s="98" t="s">
        <v>213</v>
      </c>
      <c r="D66" s="32">
        <v>20</v>
      </c>
      <c r="E66" s="103" t="s">
        <v>31</v>
      </c>
      <c r="F66" s="32">
        <v>20</v>
      </c>
      <c r="G66" s="89" t="e">
        <f t="shared" si="1"/>
        <v>#VALUE!</v>
      </c>
      <c r="H66" s="102"/>
    </row>
    <row r="67" ht="20.4" spans="1:8">
      <c r="A67" s="50" t="s">
        <v>214</v>
      </c>
      <c r="B67" s="97" t="s">
        <v>132</v>
      </c>
      <c r="C67" s="98" t="s">
        <v>215</v>
      </c>
      <c r="D67" s="32">
        <v>20</v>
      </c>
      <c r="E67" s="103" t="s">
        <v>31</v>
      </c>
      <c r="F67" s="32">
        <v>20</v>
      </c>
      <c r="G67" s="89" t="e">
        <f t="shared" si="1"/>
        <v>#VALUE!</v>
      </c>
      <c r="H67" s="102"/>
    </row>
    <row r="68" ht="30.6" spans="1:8">
      <c r="A68" s="50" t="s">
        <v>152</v>
      </c>
      <c r="B68" s="97" t="s">
        <v>132</v>
      </c>
      <c r="C68" s="98" t="s">
        <v>216</v>
      </c>
      <c r="D68" s="32">
        <v>20</v>
      </c>
      <c r="E68" s="103" t="s">
        <v>31</v>
      </c>
      <c r="F68" s="32">
        <v>20</v>
      </c>
      <c r="G68" s="89" t="e">
        <f t="shared" si="1"/>
        <v>#VALUE!</v>
      </c>
      <c r="H68" s="102"/>
    </row>
    <row r="69" spans="1:8">
      <c r="A69" s="50" t="s">
        <v>217</v>
      </c>
      <c r="B69" s="97" t="s">
        <v>132</v>
      </c>
      <c r="C69" s="98" t="s">
        <v>218</v>
      </c>
      <c r="D69" s="32">
        <v>20</v>
      </c>
      <c r="E69" s="103" t="s">
        <v>31</v>
      </c>
      <c r="F69" s="32">
        <v>20</v>
      </c>
      <c r="G69" s="89" t="e">
        <f t="shared" si="1"/>
        <v>#VALUE!</v>
      </c>
      <c r="H69" s="102"/>
    </row>
    <row r="70" spans="1:8">
      <c r="A70" s="50" t="s">
        <v>219</v>
      </c>
      <c r="B70" s="97" t="s">
        <v>132</v>
      </c>
      <c r="C70" s="98" t="s">
        <v>220</v>
      </c>
      <c r="D70" s="32">
        <v>20</v>
      </c>
      <c r="E70" s="103" t="s">
        <v>31</v>
      </c>
      <c r="F70" s="32">
        <v>20</v>
      </c>
      <c r="G70" s="89" t="e">
        <f t="shared" si="1"/>
        <v>#VALUE!</v>
      </c>
      <c r="H70" s="102"/>
    </row>
    <row r="71" ht="20.4" spans="1:8">
      <c r="A71" s="50" t="s">
        <v>166</v>
      </c>
      <c r="B71" s="97" t="s">
        <v>132</v>
      </c>
      <c r="C71" s="98" t="s">
        <v>221</v>
      </c>
      <c r="D71" s="32">
        <v>20</v>
      </c>
      <c r="E71" s="103" t="s">
        <v>31</v>
      </c>
      <c r="F71" s="32">
        <v>20</v>
      </c>
      <c r="G71" s="89" t="e">
        <f t="shared" si="1"/>
        <v>#VALUE!</v>
      </c>
      <c r="H71" s="102"/>
    </row>
    <row r="72" ht="20.4" spans="1:8">
      <c r="A72" s="50" t="s">
        <v>168</v>
      </c>
      <c r="B72" s="97" t="s">
        <v>132</v>
      </c>
      <c r="C72" s="98" t="s">
        <v>222</v>
      </c>
      <c r="D72" s="32">
        <v>20</v>
      </c>
      <c r="E72" s="103" t="s">
        <v>31</v>
      </c>
      <c r="F72" s="32">
        <v>20</v>
      </c>
      <c r="G72" s="89" t="e">
        <f t="shared" si="1"/>
        <v>#VALUE!</v>
      </c>
      <c r="H72" s="102"/>
    </row>
    <row r="73" spans="1:8">
      <c r="A73" s="50" t="s">
        <v>170</v>
      </c>
      <c r="B73" s="97" t="s">
        <v>132</v>
      </c>
      <c r="C73" s="98" t="s">
        <v>223</v>
      </c>
      <c r="D73" s="32">
        <v>20</v>
      </c>
      <c r="E73" s="103" t="s">
        <v>31</v>
      </c>
      <c r="F73" s="32">
        <v>20</v>
      </c>
      <c r="G73" s="89" t="e">
        <f t="shared" si="1"/>
        <v>#VALUE!</v>
      </c>
      <c r="H73" s="102"/>
    </row>
    <row r="74" spans="1:8">
      <c r="A74" s="50" t="s">
        <v>224</v>
      </c>
      <c r="B74" s="97" t="s">
        <v>132</v>
      </c>
      <c r="C74" s="98" t="s">
        <v>225</v>
      </c>
      <c r="D74" s="32">
        <v>342.14</v>
      </c>
      <c r="E74" s="88">
        <v>165.9</v>
      </c>
      <c r="F74" s="32">
        <v>176.24</v>
      </c>
      <c r="G74" s="89">
        <f t="shared" si="1"/>
        <v>48.4889226632373</v>
      </c>
      <c r="H74" s="102"/>
    </row>
    <row r="75" spans="1:8">
      <c r="A75" s="50" t="s">
        <v>226</v>
      </c>
      <c r="B75" s="97" t="s">
        <v>132</v>
      </c>
      <c r="C75" s="98" t="s">
        <v>227</v>
      </c>
      <c r="D75" s="32">
        <v>278.2</v>
      </c>
      <c r="E75" s="88">
        <v>165.9</v>
      </c>
      <c r="F75" s="32">
        <v>112.3</v>
      </c>
      <c r="G75" s="89">
        <f t="shared" si="1"/>
        <v>59.6333572969087</v>
      </c>
      <c r="H75" s="102"/>
    </row>
    <row r="76" ht="30.6" spans="1:8">
      <c r="A76" s="50" t="s">
        <v>228</v>
      </c>
      <c r="B76" s="97" t="s">
        <v>132</v>
      </c>
      <c r="C76" s="98" t="s">
        <v>229</v>
      </c>
      <c r="D76" s="32">
        <v>278.2</v>
      </c>
      <c r="E76" s="88">
        <v>165.9</v>
      </c>
      <c r="F76" s="32">
        <v>112.3</v>
      </c>
      <c r="G76" s="89">
        <f t="shared" si="1"/>
        <v>59.6333572969087</v>
      </c>
      <c r="H76" s="102"/>
    </row>
    <row r="77" ht="51" spans="1:8">
      <c r="A77" s="50" t="s">
        <v>230</v>
      </c>
      <c r="B77" s="97" t="s">
        <v>132</v>
      </c>
      <c r="C77" s="98" t="s">
        <v>231</v>
      </c>
      <c r="D77" s="32">
        <v>278.2</v>
      </c>
      <c r="E77" s="88">
        <v>165.9</v>
      </c>
      <c r="F77" s="32">
        <v>112.3</v>
      </c>
      <c r="G77" s="89">
        <f t="shared" si="1"/>
        <v>59.6333572969087</v>
      </c>
      <c r="H77" s="102"/>
    </row>
    <row r="78" spans="1:8">
      <c r="A78" s="50" t="s">
        <v>232</v>
      </c>
      <c r="B78" s="97" t="s">
        <v>132</v>
      </c>
      <c r="C78" s="98" t="s">
        <v>233</v>
      </c>
      <c r="D78" s="32">
        <v>278.2</v>
      </c>
      <c r="E78" s="88">
        <v>165.9</v>
      </c>
      <c r="F78" s="32">
        <v>112.3</v>
      </c>
      <c r="G78" s="89">
        <f t="shared" si="1"/>
        <v>59.6333572969087</v>
      </c>
      <c r="H78" s="102"/>
    </row>
    <row r="79" ht="20.4" spans="1:8">
      <c r="A79" s="50" t="s">
        <v>166</v>
      </c>
      <c r="B79" s="97" t="s">
        <v>132</v>
      </c>
      <c r="C79" s="98" t="s">
        <v>234</v>
      </c>
      <c r="D79" s="32">
        <v>278.2</v>
      </c>
      <c r="E79" s="88">
        <v>165.9</v>
      </c>
      <c r="F79" s="32">
        <v>112.3</v>
      </c>
      <c r="G79" s="89">
        <f t="shared" ref="G79:G110" si="2">E79/D79*100</f>
        <v>59.6333572969087</v>
      </c>
      <c r="H79" s="102"/>
    </row>
    <row r="80" ht="20.4" spans="1:8">
      <c r="A80" s="50" t="s">
        <v>168</v>
      </c>
      <c r="B80" s="97" t="s">
        <v>132</v>
      </c>
      <c r="C80" s="98" t="s">
        <v>235</v>
      </c>
      <c r="D80" s="32">
        <v>278.2</v>
      </c>
      <c r="E80" s="88">
        <v>165.9</v>
      </c>
      <c r="F80" s="32">
        <v>112.3</v>
      </c>
      <c r="G80" s="89">
        <f t="shared" si="2"/>
        <v>59.6333572969087</v>
      </c>
      <c r="H80" s="102"/>
    </row>
    <row r="81" spans="1:8">
      <c r="A81" s="50" t="s">
        <v>170</v>
      </c>
      <c r="B81" s="97" t="s">
        <v>132</v>
      </c>
      <c r="C81" s="98" t="s">
        <v>236</v>
      </c>
      <c r="D81" s="32">
        <v>278.2</v>
      </c>
      <c r="E81" s="88">
        <v>165.9</v>
      </c>
      <c r="F81" s="32">
        <v>112.3</v>
      </c>
      <c r="G81" s="89">
        <f t="shared" si="2"/>
        <v>59.6333572969087</v>
      </c>
      <c r="H81" s="102"/>
    </row>
    <row r="82" spans="1:8">
      <c r="A82" s="50" t="s">
        <v>237</v>
      </c>
      <c r="B82" s="97" t="s">
        <v>132</v>
      </c>
      <c r="C82" s="98" t="s">
        <v>238</v>
      </c>
      <c r="D82" s="32">
        <v>63.94</v>
      </c>
      <c r="E82" s="103" t="s">
        <v>31</v>
      </c>
      <c r="F82" s="32">
        <v>63.94</v>
      </c>
      <c r="G82" s="89" t="e">
        <f t="shared" si="2"/>
        <v>#VALUE!</v>
      </c>
      <c r="H82" s="102"/>
    </row>
    <row r="83" ht="30.6" spans="1:8">
      <c r="A83" s="50" t="s">
        <v>152</v>
      </c>
      <c r="B83" s="97" t="s">
        <v>132</v>
      </c>
      <c r="C83" s="98" t="s">
        <v>239</v>
      </c>
      <c r="D83" s="32">
        <v>63.94</v>
      </c>
      <c r="E83" s="103" t="s">
        <v>31</v>
      </c>
      <c r="F83" s="32">
        <v>63.94</v>
      </c>
      <c r="G83" s="89" t="e">
        <f t="shared" si="2"/>
        <v>#VALUE!</v>
      </c>
      <c r="H83" s="102"/>
    </row>
    <row r="84" ht="20.4" spans="1:8">
      <c r="A84" s="50" t="s">
        <v>240</v>
      </c>
      <c r="B84" s="97" t="s">
        <v>132</v>
      </c>
      <c r="C84" s="98" t="s">
        <v>241</v>
      </c>
      <c r="D84" s="32">
        <v>63.94</v>
      </c>
      <c r="E84" s="103" t="s">
        <v>31</v>
      </c>
      <c r="F84" s="32">
        <v>63.94</v>
      </c>
      <c r="G84" s="89" t="e">
        <f t="shared" si="2"/>
        <v>#VALUE!</v>
      </c>
      <c r="H84" s="102"/>
    </row>
    <row r="85" spans="1:8">
      <c r="A85" s="50" t="s">
        <v>242</v>
      </c>
      <c r="B85" s="97" t="s">
        <v>132</v>
      </c>
      <c r="C85" s="98" t="s">
        <v>243</v>
      </c>
      <c r="D85" s="32">
        <v>63.94</v>
      </c>
      <c r="E85" s="103" t="s">
        <v>31</v>
      </c>
      <c r="F85" s="32">
        <v>63.94</v>
      </c>
      <c r="G85" s="89" t="e">
        <f t="shared" si="2"/>
        <v>#VALUE!</v>
      </c>
      <c r="H85" s="102"/>
    </row>
    <row r="86" spans="1:8">
      <c r="A86" s="50" t="s">
        <v>79</v>
      </c>
      <c r="B86" s="97" t="s">
        <v>132</v>
      </c>
      <c r="C86" s="98" t="s">
        <v>244</v>
      </c>
      <c r="D86" s="32">
        <v>63.3</v>
      </c>
      <c r="E86" s="103" t="s">
        <v>31</v>
      </c>
      <c r="F86" s="32">
        <v>63.3</v>
      </c>
      <c r="G86" s="89" t="e">
        <f t="shared" si="2"/>
        <v>#VALUE!</v>
      </c>
      <c r="H86" s="102"/>
    </row>
    <row r="87" ht="20.4" spans="1:8">
      <c r="A87" s="50" t="s">
        <v>166</v>
      </c>
      <c r="B87" s="97" t="s">
        <v>132</v>
      </c>
      <c r="C87" s="98" t="s">
        <v>245</v>
      </c>
      <c r="D87" s="32">
        <v>63.3</v>
      </c>
      <c r="E87" s="103" t="s">
        <v>31</v>
      </c>
      <c r="F87" s="32">
        <v>63.3</v>
      </c>
      <c r="G87" s="89" t="e">
        <f t="shared" si="2"/>
        <v>#VALUE!</v>
      </c>
      <c r="H87" s="102"/>
    </row>
    <row r="88" ht="20.4" spans="1:8">
      <c r="A88" s="50" t="s">
        <v>168</v>
      </c>
      <c r="B88" s="97" t="s">
        <v>132</v>
      </c>
      <c r="C88" s="98" t="s">
        <v>246</v>
      </c>
      <c r="D88" s="32">
        <v>63.3</v>
      </c>
      <c r="E88" s="103" t="s">
        <v>31</v>
      </c>
      <c r="F88" s="32">
        <v>63.3</v>
      </c>
      <c r="G88" s="89" t="e">
        <f t="shared" si="2"/>
        <v>#VALUE!</v>
      </c>
      <c r="H88" s="102"/>
    </row>
    <row r="89" spans="1:8">
      <c r="A89" s="50" t="s">
        <v>170</v>
      </c>
      <c r="B89" s="97" t="s">
        <v>132</v>
      </c>
      <c r="C89" s="98" t="s">
        <v>247</v>
      </c>
      <c r="D89" s="32">
        <v>63.3</v>
      </c>
      <c r="E89" s="103" t="s">
        <v>31</v>
      </c>
      <c r="F89" s="32">
        <v>63.3</v>
      </c>
      <c r="G89" s="89" t="e">
        <f t="shared" si="2"/>
        <v>#VALUE!</v>
      </c>
      <c r="H89" s="102"/>
    </row>
    <row r="90" spans="1:8">
      <c r="A90" s="50" t="s">
        <v>248</v>
      </c>
      <c r="B90" s="97" t="s">
        <v>132</v>
      </c>
      <c r="C90" s="98" t="s">
        <v>249</v>
      </c>
      <c r="D90" s="32">
        <v>0.64</v>
      </c>
      <c r="E90" s="103" t="s">
        <v>31</v>
      </c>
      <c r="F90" s="32">
        <v>0.64</v>
      </c>
      <c r="G90" s="89" t="e">
        <f t="shared" si="2"/>
        <v>#VALUE!</v>
      </c>
      <c r="H90" s="102"/>
    </row>
    <row r="91" spans="1:8">
      <c r="A91" s="50" t="s">
        <v>79</v>
      </c>
      <c r="B91" s="97" t="s">
        <v>132</v>
      </c>
      <c r="C91" s="98" t="s">
        <v>250</v>
      </c>
      <c r="D91" s="32">
        <v>0.64</v>
      </c>
      <c r="E91" s="103" t="s">
        <v>31</v>
      </c>
      <c r="F91" s="32">
        <v>0.64</v>
      </c>
      <c r="G91" s="89" t="e">
        <f t="shared" si="2"/>
        <v>#VALUE!</v>
      </c>
      <c r="H91" s="102"/>
    </row>
    <row r="92" ht="20.4" spans="1:8">
      <c r="A92" s="50" t="s">
        <v>166</v>
      </c>
      <c r="B92" s="97" t="s">
        <v>132</v>
      </c>
      <c r="C92" s="98" t="s">
        <v>251</v>
      </c>
      <c r="D92" s="32">
        <v>0.64</v>
      </c>
      <c r="E92" s="103" t="s">
        <v>31</v>
      </c>
      <c r="F92" s="32">
        <v>0.64</v>
      </c>
      <c r="G92" s="89" t="e">
        <f t="shared" si="2"/>
        <v>#VALUE!</v>
      </c>
      <c r="H92" s="102"/>
    </row>
    <row r="93" ht="20.4" spans="1:8">
      <c r="A93" s="50" t="s">
        <v>168</v>
      </c>
      <c r="B93" s="97" t="s">
        <v>132</v>
      </c>
      <c r="C93" s="98" t="s">
        <v>252</v>
      </c>
      <c r="D93" s="32">
        <v>0.64</v>
      </c>
      <c r="E93" s="103" t="s">
        <v>31</v>
      </c>
      <c r="F93" s="32">
        <v>0.64</v>
      </c>
      <c r="G93" s="89" t="e">
        <f t="shared" si="2"/>
        <v>#VALUE!</v>
      </c>
      <c r="H93" s="102"/>
    </row>
    <row r="94" spans="1:8">
      <c r="A94" s="50" t="s">
        <v>170</v>
      </c>
      <c r="B94" s="97" t="s">
        <v>132</v>
      </c>
      <c r="C94" s="98" t="s">
        <v>253</v>
      </c>
      <c r="D94" s="32">
        <v>0.64</v>
      </c>
      <c r="E94" s="103" t="s">
        <v>31</v>
      </c>
      <c r="F94" s="32">
        <v>0.64</v>
      </c>
      <c r="G94" s="89" t="e">
        <f t="shared" si="2"/>
        <v>#VALUE!</v>
      </c>
      <c r="H94" s="102"/>
    </row>
    <row r="95" spans="1:8">
      <c r="A95" s="50" t="s">
        <v>254</v>
      </c>
      <c r="B95" s="97" t="s">
        <v>132</v>
      </c>
      <c r="C95" s="98" t="s">
        <v>255</v>
      </c>
      <c r="D95" s="32">
        <v>171.36457</v>
      </c>
      <c r="E95" s="88">
        <v>25.95682</v>
      </c>
      <c r="F95" s="32">
        <v>145.40775</v>
      </c>
      <c r="G95" s="89">
        <f t="shared" si="2"/>
        <v>15.1471333893581</v>
      </c>
      <c r="H95" s="102"/>
    </row>
    <row r="96" spans="1:8">
      <c r="A96" s="50" t="s">
        <v>256</v>
      </c>
      <c r="B96" s="97" t="s">
        <v>132</v>
      </c>
      <c r="C96" s="98" t="s">
        <v>257</v>
      </c>
      <c r="D96" s="32">
        <v>171.36457</v>
      </c>
      <c r="E96" s="88">
        <v>25.95682</v>
      </c>
      <c r="F96" s="32">
        <v>145.40775</v>
      </c>
      <c r="G96" s="89">
        <f t="shared" si="2"/>
        <v>15.1471333893581</v>
      </c>
      <c r="H96" s="102"/>
    </row>
    <row r="97" ht="30.6" spans="1:8">
      <c r="A97" s="50" t="s">
        <v>258</v>
      </c>
      <c r="B97" s="97" t="s">
        <v>132</v>
      </c>
      <c r="C97" s="98" t="s">
        <v>259</v>
      </c>
      <c r="D97" s="32">
        <v>171.36457</v>
      </c>
      <c r="E97" s="88">
        <v>25.95682</v>
      </c>
      <c r="F97" s="32">
        <v>145.40775</v>
      </c>
      <c r="G97" s="89">
        <f t="shared" si="2"/>
        <v>15.1471333893581</v>
      </c>
      <c r="H97" s="102"/>
    </row>
    <row r="98" spans="1:8">
      <c r="A98" s="50" t="s">
        <v>217</v>
      </c>
      <c r="B98" s="97" t="s">
        <v>132</v>
      </c>
      <c r="C98" s="98" t="s">
        <v>260</v>
      </c>
      <c r="D98" s="32">
        <v>161.36457</v>
      </c>
      <c r="E98" s="88">
        <v>25.95682</v>
      </c>
      <c r="F98" s="32">
        <v>135.40775</v>
      </c>
      <c r="G98" s="89">
        <f t="shared" si="2"/>
        <v>16.0858235485026</v>
      </c>
      <c r="H98" s="102"/>
    </row>
    <row r="99" spans="1:8">
      <c r="A99" s="50" t="s">
        <v>261</v>
      </c>
      <c r="B99" s="97" t="s">
        <v>132</v>
      </c>
      <c r="C99" s="98" t="s">
        <v>262</v>
      </c>
      <c r="D99" s="32">
        <v>161.36457</v>
      </c>
      <c r="E99" s="88">
        <v>25.95682</v>
      </c>
      <c r="F99" s="32">
        <v>135.40775</v>
      </c>
      <c r="G99" s="89">
        <f t="shared" si="2"/>
        <v>16.0858235485026</v>
      </c>
      <c r="H99" s="102"/>
    </row>
    <row r="100" ht="20.4" spans="1:8">
      <c r="A100" s="50" t="s">
        <v>166</v>
      </c>
      <c r="B100" s="97" t="s">
        <v>132</v>
      </c>
      <c r="C100" s="98" t="s">
        <v>263</v>
      </c>
      <c r="D100" s="32">
        <v>160.86457</v>
      </c>
      <c r="E100" s="88">
        <v>25.95682</v>
      </c>
      <c r="F100" s="32">
        <v>134.90775</v>
      </c>
      <c r="G100" s="89">
        <f t="shared" si="2"/>
        <v>16.1358215796058</v>
      </c>
      <c r="H100" s="102"/>
    </row>
    <row r="101" ht="20.4" spans="1:8">
      <c r="A101" s="50" t="s">
        <v>168</v>
      </c>
      <c r="B101" s="97" t="s">
        <v>132</v>
      </c>
      <c r="C101" s="98" t="s">
        <v>264</v>
      </c>
      <c r="D101" s="32">
        <v>160.86457</v>
      </c>
      <c r="E101" s="88">
        <v>25.95682</v>
      </c>
      <c r="F101" s="32">
        <v>134.90775</v>
      </c>
      <c r="G101" s="89">
        <f t="shared" si="2"/>
        <v>16.1358215796058</v>
      </c>
      <c r="H101" s="102"/>
    </row>
    <row r="102" spans="1:8">
      <c r="A102" s="50" t="s">
        <v>170</v>
      </c>
      <c r="B102" s="97" t="s">
        <v>132</v>
      </c>
      <c r="C102" s="98" t="s">
        <v>265</v>
      </c>
      <c r="D102" s="32">
        <v>99.86457</v>
      </c>
      <c r="E102" s="103" t="s">
        <v>31</v>
      </c>
      <c r="F102" s="32">
        <v>99.86457</v>
      </c>
      <c r="G102" s="89" t="e">
        <f t="shared" si="2"/>
        <v>#VALUE!</v>
      </c>
      <c r="H102" s="102"/>
    </row>
    <row r="103" spans="1:8">
      <c r="A103" s="50" t="s">
        <v>266</v>
      </c>
      <c r="B103" s="97" t="s">
        <v>132</v>
      </c>
      <c r="C103" s="98" t="s">
        <v>267</v>
      </c>
      <c r="D103" s="32">
        <v>61</v>
      </c>
      <c r="E103" s="88">
        <v>25.95682</v>
      </c>
      <c r="F103" s="32">
        <v>35.04318</v>
      </c>
      <c r="G103" s="89">
        <f t="shared" si="2"/>
        <v>42.5521639344262</v>
      </c>
      <c r="H103" s="102"/>
    </row>
    <row r="104" spans="1:8">
      <c r="A104" s="50" t="s">
        <v>178</v>
      </c>
      <c r="B104" s="97" t="s">
        <v>132</v>
      </c>
      <c r="C104" s="98" t="s">
        <v>268</v>
      </c>
      <c r="D104" s="32">
        <v>0.5</v>
      </c>
      <c r="E104" s="103" t="s">
        <v>31</v>
      </c>
      <c r="F104" s="32">
        <v>0.5</v>
      </c>
      <c r="G104" s="89" t="e">
        <f t="shared" si="2"/>
        <v>#VALUE!</v>
      </c>
      <c r="H104" s="102"/>
    </row>
    <row r="105" spans="1:8">
      <c r="A105" s="50" t="s">
        <v>269</v>
      </c>
      <c r="B105" s="97" t="s">
        <v>132</v>
      </c>
      <c r="C105" s="98" t="s">
        <v>270</v>
      </c>
      <c r="D105" s="32">
        <v>0.5</v>
      </c>
      <c r="E105" s="103" t="s">
        <v>31</v>
      </c>
      <c r="F105" s="32">
        <v>0.5</v>
      </c>
      <c r="G105" s="89" t="e">
        <f t="shared" si="2"/>
        <v>#VALUE!</v>
      </c>
      <c r="H105" s="102"/>
    </row>
    <row r="106" spans="1:8">
      <c r="A106" s="50" t="s">
        <v>271</v>
      </c>
      <c r="B106" s="97" t="s">
        <v>132</v>
      </c>
      <c r="C106" s="98" t="s">
        <v>272</v>
      </c>
      <c r="D106" s="32">
        <v>0.5</v>
      </c>
      <c r="E106" s="103" t="s">
        <v>31</v>
      </c>
      <c r="F106" s="32">
        <v>0.5</v>
      </c>
      <c r="G106" s="89" t="e">
        <f t="shared" si="2"/>
        <v>#VALUE!</v>
      </c>
      <c r="H106" s="102"/>
    </row>
    <row r="107" spans="1:8">
      <c r="A107" s="50" t="s">
        <v>79</v>
      </c>
      <c r="B107" s="97" t="s">
        <v>132</v>
      </c>
      <c r="C107" s="98" t="s">
        <v>273</v>
      </c>
      <c r="D107" s="32">
        <v>10</v>
      </c>
      <c r="E107" s="103" t="s">
        <v>31</v>
      </c>
      <c r="F107" s="32">
        <v>10</v>
      </c>
      <c r="G107" s="89" t="e">
        <f t="shared" si="2"/>
        <v>#VALUE!</v>
      </c>
      <c r="H107" s="102"/>
    </row>
    <row r="108" ht="40.8" spans="1:8">
      <c r="A108" s="50" t="s">
        <v>274</v>
      </c>
      <c r="B108" s="97" t="s">
        <v>132</v>
      </c>
      <c r="C108" s="98" t="s">
        <v>275</v>
      </c>
      <c r="D108" s="32">
        <v>10</v>
      </c>
      <c r="E108" s="103" t="s">
        <v>31</v>
      </c>
      <c r="F108" s="32">
        <v>10</v>
      </c>
      <c r="G108" s="89" t="e">
        <f t="shared" si="2"/>
        <v>#VALUE!</v>
      </c>
      <c r="H108" s="102"/>
    </row>
    <row r="109" spans="1:8">
      <c r="A109" s="50" t="s">
        <v>178</v>
      </c>
      <c r="B109" s="97" t="s">
        <v>132</v>
      </c>
      <c r="C109" s="98" t="s">
        <v>276</v>
      </c>
      <c r="D109" s="32">
        <v>10</v>
      </c>
      <c r="E109" s="103" t="s">
        <v>31</v>
      </c>
      <c r="F109" s="32">
        <v>10</v>
      </c>
      <c r="G109" s="89" t="e">
        <f t="shared" si="2"/>
        <v>#VALUE!</v>
      </c>
      <c r="H109" s="102"/>
    </row>
    <row r="110" spans="1:8">
      <c r="A110" s="50" t="s">
        <v>277</v>
      </c>
      <c r="B110" s="97" t="s">
        <v>132</v>
      </c>
      <c r="C110" s="98" t="s">
        <v>278</v>
      </c>
      <c r="D110" s="32">
        <v>10</v>
      </c>
      <c r="E110" s="103" t="s">
        <v>31</v>
      </c>
      <c r="F110" s="32">
        <v>10</v>
      </c>
      <c r="G110" s="89" t="e">
        <f t="shared" si="2"/>
        <v>#VALUE!</v>
      </c>
      <c r="H110" s="102"/>
    </row>
    <row r="111" ht="20.4" spans="1:8">
      <c r="A111" s="50" t="s">
        <v>279</v>
      </c>
      <c r="B111" s="97" t="s">
        <v>132</v>
      </c>
      <c r="C111" s="98" t="s">
        <v>280</v>
      </c>
      <c r="D111" s="32">
        <v>10</v>
      </c>
      <c r="E111" s="103" t="s">
        <v>31</v>
      </c>
      <c r="F111" s="32">
        <v>10</v>
      </c>
      <c r="G111" s="89" t="e">
        <f t="shared" ref="G111:G137" si="3">E111/D111*100</f>
        <v>#VALUE!</v>
      </c>
      <c r="H111" s="102"/>
    </row>
    <row r="112" spans="1:8">
      <c r="A112" s="50" t="s">
        <v>281</v>
      </c>
      <c r="B112" s="97" t="s">
        <v>132</v>
      </c>
      <c r="C112" s="98" t="s">
        <v>282</v>
      </c>
      <c r="D112" s="32">
        <v>948.6</v>
      </c>
      <c r="E112" s="88">
        <v>354.16515</v>
      </c>
      <c r="F112" s="32">
        <v>594.43485</v>
      </c>
      <c r="G112" s="89">
        <f t="shared" si="3"/>
        <v>37.3355629348514</v>
      </c>
      <c r="H112" s="102"/>
    </row>
    <row r="113" spans="1:8">
      <c r="A113" s="50" t="s">
        <v>283</v>
      </c>
      <c r="B113" s="97" t="s">
        <v>132</v>
      </c>
      <c r="C113" s="98" t="s">
        <v>284</v>
      </c>
      <c r="D113" s="32">
        <v>948.6</v>
      </c>
      <c r="E113" s="88">
        <v>354.16515</v>
      </c>
      <c r="F113" s="32">
        <v>594.43485</v>
      </c>
      <c r="G113" s="89">
        <f t="shared" si="3"/>
        <v>37.3355629348514</v>
      </c>
      <c r="H113" s="102"/>
    </row>
    <row r="114" ht="20.4" spans="1:8">
      <c r="A114" s="50" t="s">
        <v>285</v>
      </c>
      <c r="B114" s="97" t="s">
        <v>132</v>
      </c>
      <c r="C114" s="98" t="s">
        <v>286</v>
      </c>
      <c r="D114" s="32">
        <v>948.6</v>
      </c>
      <c r="E114" s="88">
        <v>354.16515</v>
      </c>
      <c r="F114" s="32">
        <v>594.43485</v>
      </c>
      <c r="G114" s="89">
        <f t="shared" si="3"/>
        <v>37.3355629348514</v>
      </c>
      <c r="H114" s="102"/>
    </row>
    <row r="115" spans="1:8">
      <c r="A115" s="50" t="s">
        <v>175</v>
      </c>
      <c r="B115" s="97" t="s">
        <v>132</v>
      </c>
      <c r="C115" s="98" t="s">
        <v>287</v>
      </c>
      <c r="D115" s="32">
        <v>948.6</v>
      </c>
      <c r="E115" s="88">
        <v>354.16515</v>
      </c>
      <c r="F115" s="32">
        <v>594.43485</v>
      </c>
      <c r="G115" s="89">
        <f t="shared" si="3"/>
        <v>37.3355629348514</v>
      </c>
      <c r="H115" s="102"/>
    </row>
    <row r="116" spans="1:8">
      <c r="A116" s="50" t="s">
        <v>155</v>
      </c>
      <c r="B116" s="97" t="s">
        <v>132</v>
      </c>
      <c r="C116" s="98" t="s">
        <v>288</v>
      </c>
      <c r="D116" s="32">
        <v>200</v>
      </c>
      <c r="E116" s="88">
        <v>96</v>
      </c>
      <c r="F116" s="32">
        <v>104</v>
      </c>
      <c r="G116" s="89">
        <f t="shared" si="3"/>
        <v>48</v>
      </c>
      <c r="H116" s="102"/>
    </row>
    <row r="117" ht="30.6" spans="1:8">
      <c r="A117" s="50" t="s">
        <v>142</v>
      </c>
      <c r="B117" s="97" t="s">
        <v>132</v>
      </c>
      <c r="C117" s="98" t="s">
        <v>289</v>
      </c>
      <c r="D117" s="32">
        <v>200</v>
      </c>
      <c r="E117" s="88">
        <v>96</v>
      </c>
      <c r="F117" s="32">
        <v>104</v>
      </c>
      <c r="G117" s="89">
        <f t="shared" si="3"/>
        <v>48</v>
      </c>
      <c r="H117" s="102"/>
    </row>
    <row r="118" spans="1:8">
      <c r="A118" s="50" t="s">
        <v>188</v>
      </c>
      <c r="B118" s="97" t="s">
        <v>132</v>
      </c>
      <c r="C118" s="98" t="s">
        <v>290</v>
      </c>
      <c r="D118" s="32">
        <v>200</v>
      </c>
      <c r="E118" s="88">
        <v>96</v>
      </c>
      <c r="F118" s="32">
        <v>104</v>
      </c>
      <c r="G118" s="89">
        <f t="shared" si="3"/>
        <v>48</v>
      </c>
      <c r="H118" s="102"/>
    </row>
    <row r="119" spans="1:8">
      <c r="A119" s="50" t="s">
        <v>190</v>
      </c>
      <c r="B119" s="97" t="s">
        <v>132</v>
      </c>
      <c r="C119" s="98" t="s">
        <v>291</v>
      </c>
      <c r="D119" s="32">
        <v>200</v>
      </c>
      <c r="E119" s="88">
        <v>96</v>
      </c>
      <c r="F119" s="32">
        <v>104</v>
      </c>
      <c r="G119" s="89">
        <f t="shared" si="3"/>
        <v>48</v>
      </c>
      <c r="H119" s="102"/>
    </row>
    <row r="120" spans="1:8">
      <c r="A120" s="50" t="s">
        <v>160</v>
      </c>
      <c r="B120" s="97" t="s">
        <v>132</v>
      </c>
      <c r="C120" s="98" t="s">
        <v>292</v>
      </c>
      <c r="D120" s="32">
        <v>748.6</v>
      </c>
      <c r="E120" s="88">
        <v>258.16515</v>
      </c>
      <c r="F120" s="32">
        <v>490.43485</v>
      </c>
      <c r="G120" s="89">
        <f t="shared" si="3"/>
        <v>34.4863946032594</v>
      </c>
      <c r="H120" s="102"/>
    </row>
    <row r="121" ht="30.6" spans="1:8">
      <c r="A121" s="50" t="s">
        <v>142</v>
      </c>
      <c r="B121" s="97" t="s">
        <v>132</v>
      </c>
      <c r="C121" s="98" t="s">
        <v>293</v>
      </c>
      <c r="D121" s="32">
        <v>502.4</v>
      </c>
      <c r="E121" s="88">
        <v>52.28037</v>
      </c>
      <c r="F121" s="32">
        <v>450.11963</v>
      </c>
      <c r="G121" s="89">
        <f t="shared" si="3"/>
        <v>10.4061246019108</v>
      </c>
      <c r="H121" s="102"/>
    </row>
    <row r="122" spans="1:8">
      <c r="A122" s="50" t="s">
        <v>188</v>
      </c>
      <c r="B122" s="97" t="s">
        <v>132</v>
      </c>
      <c r="C122" s="98" t="s">
        <v>294</v>
      </c>
      <c r="D122" s="32">
        <v>502.4</v>
      </c>
      <c r="E122" s="88">
        <v>52.28037</v>
      </c>
      <c r="F122" s="32">
        <v>450.11963</v>
      </c>
      <c r="G122" s="89">
        <f t="shared" si="3"/>
        <v>10.4061246019108</v>
      </c>
      <c r="H122" s="102"/>
    </row>
    <row r="123" spans="1:8">
      <c r="A123" s="50" t="s">
        <v>190</v>
      </c>
      <c r="B123" s="97" t="s">
        <v>132</v>
      </c>
      <c r="C123" s="98" t="s">
        <v>295</v>
      </c>
      <c r="D123" s="32">
        <v>339.5</v>
      </c>
      <c r="E123" s="88">
        <v>22.62369</v>
      </c>
      <c r="F123" s="32">
        <v>316.87631</v>
      </c>
      <c r="G123" s="89">
        <f t="shared" si="3"/>
        <v>6.66382621502209</v>
      </c>
      <c r="H123" s="102"/>
    </row>
    <row r="124" ht="20.4" spans="1:8">
      <c r="A124" s="50" t="s">
        <v>196</v>
      </c>
      <c r="B124" s="97" t="s">
        <v>132</v>
      </c>
      <c r="C124" s="98" t="s">
        <v>296</v>
      </c>
      <c r="D124" s="32">
        <v>162.9</v>
      </c>
      <c r="E124" s="88">
        <v>29.65668</v>
      </c>
      <c r="F124" s="32">
        <v>133.24332</v>
      </c>
      <c r="G124" s="89">
        <f t="shared" si="3"/>
        <v>18.2054511970534</v>
      </c>
      <c r="H124" s="102"/>
    </row>
    <row r="125" ht="20.4" spans="1:8">
      <c r="A125" s="50" t="s">
        <v>166</v>
      </c>
      <c r="B125" s="97" t="s">
        <v>132</v>
      </c>
      <c r="C125" s="98" t="s">
        <v>297</v>
      </c>
      <c r="D125" s="32">
        <v>246.2</v>
      </c>
      <c r="E125" s="88">
        <v>205.88478</v>
      </c>
      <c r="F125" s="32">
        <v>40.31522</v>
      </c>
      <c r="G125" s="89">
        <f t="shared" si="3"/>
        <v>83.6250121852153</v>
      </c>
      <c r="H125" s="102"/>
    </row>
    <row r="126" ht="20.4" spans="1:8">
      <c r="A126" s="50" t="s">
        <v>168</v>
      </c>
      <c r="B126" s="97" t="s">
        <v>132</v>
      </c>
      <c r="C126" s="98" t="s">
        <v>298</v>
      </c>
      <c r="D126" s="32">
        <v>246.2</v>
      </c>
      <c r="E126" s="88">
        <v>205.88478</v>
      </c>
      <c r="F126" s="32">
        <v>40.31522</v>
      </c>
      <c r="G126" s="89">
        <f t="shared" si="3"/>
        <v>83.6250121852153</v>
      </c>
      <c r="H126" s="102"/>
    </row>
    <row r="127" spans="1:8">
      <c r="A127" s="50" t="s">
        <v>170</v>
      </c>
      <c r="B127" s="97" t="s">
        <v>132</v>
      </c>
      <c r="C127" s="98" t="s">
        <v>299</v>
      </c>
      <c r="D127" s="32">
        <v>227.06831</v>
      </c>
      <c r="E127" s="88">
        <v>200.976</v>
      </c>
      <c r="F127" s="32">
        <v>26.09231</v>
      </c>
      <c r="G127" s="89">
        <f t="shared" si="3"/>
        <v>88.5090482242987</v>
      </c>
      <c r="H127" s="102"/>
    </row>
    <row r="128" spans="1:8">
      <c r="A128" s="50" t="s">
        <v>266</v>
      </c>
      <c r="B128" s="97" t="s">
        <v>132</v>
      </c>
      <c r="C128" s="98" t="s">
        <v>300</v>
      </c>
      <c r="D128" s="32">
        <v>19.13169</v>
      </c>
      <c r="E128" s="88">
        <v>4.90878</v>
      </c>
      <c r="F128" s="32">
        <v>14.22291</v>
      </c>
      <c r="G128" s="89">
        <f t="shared" si="3"/>
        <v>25.6578483134527</v>
      </c>
      <c r="H128" s="102"/>
    </row>
    <row r="129" spans="1:8">
      <c r="A129" s="50" t="s">
        <v>301</v>
      </c>
      <c r="B129" s="97" t="s">
        <v>132</v>
      </c>
      <c r="C129" s="98" t="s">
        <v>302</v>
      </c>
      <c r="D129" s="32">
        <v>140</v>
      </c>
      <c r="E129" s="88">
        <v>27.093</v>
      </c>
      <c r="F129" s="32">
        <v>112.907</v>
      </c>
      <c r="G129" s="89">
        <f t="shared" si="3"/>
        <v>19.3521428571429</v>
      </c>
      <c r="H129" s="102"/>
    </row>
    <row r="130" spans="1:8">
      <c r="A130" s="50" t="s">
        <v>303</v>
      </c>
      <c r="B130" s="97" t="s">
        <v>132</v>
      </c>
      <c r="C130" s="98" t="s">
        <v>304</v>
      </c>
      <c r="D130" s="32">
        <v>140</v>
      </c>
      <c r="E130" s="88">
        <v>27.093</v>
      </c>
      <c r="F130" s="32">
        <v>112.907</v>
      </c>
      <c r="G130" s="89">
        <f t="shared" si="3"/>
        <v>19.3521428571429</v>
      </c>
      <c r="H130" s="102"/>
    </row>
    <row r="131" ht="30.6" spans="1:8">
      <c r="A131" s="50" t="s">
        <v>152</v>
      </c>
      <c r="B131" s="97" t="s">
        <v>132</v>
      </c>
      <c r="C131" s="98" t="s">
        <v>305</v>
      </c>
      <c r="D131" s="32">
        <v>140</v>
      </c>
      <c r="E131" s="88">
        <v>27.093</v>
      </c>
      <c r="F131" s="32">
        <v>112.907</v>
      </c>
      <c r="G131" s="89">
        <f t="shared" si="3"/>
        <v>19.3521428571429</v>
      </c>
      <c r="H131" s="102"/>
    </row>
    <row r="132" ht="20.4" spans="1:8">
      <c r="A132" s="50" t="s">
        <v>306</v>
      </c>
      <c r="B132" s="97" t="s">
        <v>132</v>
      </c>
      <c r="C132" s="98" t="s">
        <v>307</v>
      </c>
      <c r="D132" s="32">
        <v>140</v>
      </c>
      <c r="E132" s="88">
        <v>27.093</v>
      </c>
      <c r="F132" s="32">
        <v>112.907</v>
      </c>
      <c r="G132" s="89">
        <f t="shared" si="3"/>
        <v>19.3521428571429</v>
      </c>
      <c r="H132" s="102"/>
    </row>
    <row r="133" ht="30.6" spans="1:8">
      <c r="A133" s="50" t="s">
        <v>308</v>
      </c>
      <c r="B133" s="97" t="s">
        <v>132</v>
      </c>
      <c r="C133" s="98" t="s">
        <v>309</v>
      </c>
      <c r="D133" s="32">
        <v>140</v>
      </c>
      <c r="E133" s="88">
        <v>27.093</v>
      </c>
      <c r="F133" s="32">
        <v>112.907</v>
      </c>
      <c r="G133" s="89">
        <f t="shared" si="3"/>
        <v>19.3521428571429</v>
      </c>
      <c r="H133" s="102"/>
    </row>
    <row r="134" spans="1:8">
      <c r="A134" s="50" t="s">
        <v>310</v>
      </c>
      <c r="B134" s="97" t="s">
        <v>132</v>
      </c>
      <c r="C134" s="98" t="s">
        <v>311</v>
      </c>
      <c r="D134" s="32">
        <v>140</v>
      </c>
      <c r="E134" s="88">
        <v>27.093</v>
      </c>
      <c r="F134" s="32">
        <v>112.907</v>
      </c>
      <c r="G134" s="89">
        <f t="shared" si="3"/>
        <v>19.3521428571429</v>
      </c>
      <c r="H134" s="102"/>
    </row>
    <row r="135" spans="1:8">
      <c r="A135" s="50" t="s">
        <v>312</v>
      </c>
      <c r="B135" s="97" t="s">
        <v>132</v>
      </c>
      <c r="C135" s="98" t="s">
        <v>313</v>
      </c>
      <c r="D135" s="32">
        <v>140</v>
      </c>
      <c r="E135" s="88">
        <v>27.093</v>
      </c>
      <c r="F135" s="32">
        <v>112.907</v>
      </c>
      <c r="G135" s="89">
        <f t="shared" si="3"/>
        <v>19.3521428571429</v>
      </c>
      <c r="H135" s="102"/>
    </row>
    <row r="136" ht="15.15" spans="1:8">
      <c r="A136" s="50" t="s">
        <v>314</v>
      </c>
      <c r="B136" s="97" t="s">
        <v>132</v>
      </c>
      <c r="C136" s="98" t="s">
        <v>315</v>
      </c>
      <c r="D136" s="32">
        <v>140</v>
      </c>
      <c r="E136" s="88">
        <v>27.093</v>
      </c>
      <c r="F136" s="32">
        <v>112.907</v>
      </c>
      <c r="G136" s="89">
        <f t="shared" si="3"/>
        <v>19.3521428571429</v>
      </c>
      <c r="H136" s="102"/>
    </row>
    <row r="137" ht="24" customHeight="1" spans="1:8">
      <c r="A137" s="28" t="s">
        <v>316</v>
      </c>
      <c r="B137" s="104" t="s">
        <v>317</v>
      </c>
      <c r="C137" s="105" t="s">
        <v>15</v>
      </c>
      <c r="D137" s="32">
        <v>-103.93381</v>
      </c>
      <c r="E137" s="88">
        <v>43.72556</v>
      </c>
      <c r="F137" s="106" t="s">
        <v>15</v>
      </c>
      <c r="G137" s="89">
        <f t="shared" si="3"/>
        <v>-42.07058319136</v>
      </c>
      <c r="H137" s="107"/>
    </row>
    <row r="138" ht="15" customHeight="1" spans="1:8">
      <c r="A138" s="108"/>
      <c r="B138" s="109"/>
      <c r="C138" s="109"/>
      <c r="D138" s="109"/>
      <c r="E138" s="110"/>
      <c r="F138" s="109"/>
      <c r="G138" s="10"/>
      <c r="H138" s="10"/>
    </row>
  </sheetData>
  <mergeCells count="10">
    <mergeCell ref="E2:G2"/>
    <mergeCell ref="E4:G4"/>
    <mergeCell ref="A6:G6"/>
    <mergeCell ref="A8:A10"/>
    <mergeCell ref="B8:B10"/>
    <mergeCell ref="C8:C10"/>
    <mergeCell ref="D8:D10"/>
    <mergeCell ref="E8:E10"/>
    <mergeCell ref="F8:F10"/>
    <mergeCell ref="G8:G10"/>
  </mergeCells>
  <pageMargins left="0.39375" right="0.39375" top="0.39375" bottom="0.39375" header="0" footer="0"/>
  <pageSetup paperSize="9" scale="9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topLeftCell="A3" workbookViewId="0">
      <selection activeCell="E8" sqref="E8:E12"/>
    </sheetView>
  </sheetViews>
  <sheetFormatPr defaultColWidth="9" defaultRowHeight="14.4" outlineLevelCol="6"/>
  <cols>
    <col min="1" max="1" width="50.712962962963" style="1" customWidth="1"/>
    <col min="2" max="2" width="13.287037037037" style="1" customWidth="1"/>
    <col min="3" max="3" width="27.287037037037" style="1" customWidth="1"/>
    <col min="4" max="4" width="19.6666666666667" style="1" customWidth="1"/>
    <col min="5" max="5" width="12.6666666666667" style="1" customWidth="1"/>
    <col min="6" max="6" width="18.6666666666667" style="1" customWidth="1"/>
    <col min="7" max="7" width="9.13888888888889" style="1" customWidth="1"/>
    <col min="8" max="16384" width="9.13888888888889" style="1"/>
  </cols>
  <sheetData>
    <row r="1" spans="1:7">
      <c r="D1" s="2"/>
      <c r="E1" s="2"/>
      <c r="F1" s="2"/>
    </row>
    <row r="2" spans="1:7">
      <c r="D2" s="3" t="s">
        <v>318</v>
      </c>
      <c r="E2" s="3"/>
      <c r="F2" s="3"/>
    </row>
    <row r="4" ht="45" customHeight="1" spans="1:7">
      <c r="D4" s="3" t="s">
        <v>1</v>
      </c>
      <c r="E4" s="3"/>
      <c r="F4" s="3"/>
    </row>
    <row r="5" ht="15" customHeight="1" spans="1:7">
      <c r="A5" s="4"/>
      <c r="B5" s="5"/>
      <c r="C5" s="6"/>
      <c r="D5" s="7"/>
      <c r="E5" s="8"/>
      <c r="F5" s="9"/>
      <c r="G5" s="10"/>
    </row>
    <row r="6" ht="24" customHeight="1" spans="1:7">
      <c r="A6" s="11" t="s">
        <v>319</v>
      </c>
      <c r="B6" s="12"/>
      <c r="C6" s="12"/>
      <c r="D6" s="12"/>
      <c r="E6" s="12"/>
      <c r="F6" s="12"/>
      <c r="G6" s="10"/>
    </row>
    <row r="7" ht="12" customHeight="1" spans="1:7">
      <c r="A7" s="13"/>
      <c r="B7" s="14"/>
      <c r="C7" s="15"/>
      <c r="D7" s="16"/>
      <c r="E7" s="17"/>
      <c r="F7" s="18"/>
      <c r="G7" s="10"/>
    </row>
    <row r="8" ht="13.5" customHeight="1" spans="1:7">
      <c r="A8" s="19" t="s">
        <v>3</v>
      </c>
      <c r="B8" s="19" t="s">
        <v>4</v>
      </c>
      <c r="C8" s="19" t="s">
        <v>320</v>
      </c>
      <c r="D8" s="19" t="s">
        <v>6</v>
      </c>
      <c r="E8" s="19" t="s">
        <v>7</v>
      </c>
      <c r="F8" s="20" t="s">
        <v>8</v>
      </c>
      <c r="G8" s="10"/>
    </row>
    <row r="9" ht="12" customHeight="1" spans="1:7">
      <c r="A9" s="21"/>
      <c r="B9" s="21"/>
      <c r="C9" s="21"/>
      <c r="D9" s="21"/>
      <c r="E9" s="21"/>
      <c r="F9" s="22"/>
      <c r="G9" s="10"/>
    </row>
    <row r="10" ht="12" customHeight="1" spans="1:7">
      <c r="A10" s="21"/>
      <c r="B10" s="21"/>
      <c r="C10" s="21"/>
      <c r="D10" s="21"/>
      <c r="E10" s="21"/>
      <c r="F10" s="22"/>
      <c r="G10" s="10"/>
    </row>
    <row r="11" ht="3" customHeight="1" spans="1:7">
      <c r="A11" s="21"/>
      <c r="B11" s="21"/>
      <c r="C11" s="21"/>
      <c r="D11" s="21"/>
      <c r="E11" s="21"/>
      <c r="F11" s="22"/>
      <c r="G11" s="10"/>
    </row>
    <row r="12" ht="10.5" hidden="1" customHeight="1" spans="1:7">
      <c r="A12" s="21"/>
      <c r="B12" s="21"/>
      <c r="C12" s="21"/>
      <c r="D12" s="21"/>
      <c r="E12" s="21"/>
      <c r="F12" s="22"/>
      <c r="G12" s="10"/>
    </row>
    <row r="13" ht="12" customHeight="1" spans="1:7">
      <c r="A13" s="23">
        <v>1</v>
      </c>
      <c r="B13" s="24">
        <v>2</v>
      </c>
      <c r="C13" s="25">
        <v>3</v>
      </c>
      <c r="D13" s="26" t="s">
        <v>10</v>
      </c>
      <c r="E13" s="27" t="s">
        <v>11</v>
      </c>
      <c r="F13" s="27" t="s">
        <v>12</v>
      </c>
      <c r="G13" s="10"/>
    </row>
    <row r="14" ht="18" customHeight="1" spans="1:7">
      <c r="A14" s="28" t="s">
        <v>321</v>
      </c>
      <c r="B14" s="29">
        <v>500</v>
      </c>
      <c r="C14" s="30" t="s">
        <v>15</v>
      </c>
      <c r="D14" s="31">
        <v>103.93381</v>
      </c>
      <c r="E14" s="32">
        <v>-43.72556</v>
      </c>
      <c r="F14" s="33">
        <v>147.65937</v>
      </c>
    </row>
    <row r="15" ht="12" customHeight="1" spans="1:7">
      <c r="A15" s="34" t="s">
        <v>16</v>
      </c>
      <c r="B15" s="35"/>
      <c r="C15" s="36"/>
      <c r="D15" s="37"/>
      <c r="E15" s="38"/>
      <c r="F15" s="39"/>
    </row>
    <row r="16" ht="18" customHeight="1" spans="1:7">
      <c r="A16" s="40" t="s">
        <v>322</v>
      </c>
      <c r="B16" s="35">
        <v>520</v>
      </c>
      <c r="C16" s="36" t="s">
        <v>15</v>
      </c>
      <c r="D16" s="41" t="s">
        <v>31</v>
      </c>
      <c r="E16" s="42" t="s">
        <v>31</v>
      </c>
      <c r="F16" s="43" t="s">
        <v>31</v>
      </c>
    </row>
    <row r="17" ht="12" customHeight="1" spans="1:7">
      <c r="A17" s="44" t="s">
        <v>323</v>
      </c>
      <c r="B17" s="35"/>
      <c r="C17" s="36"/>
      <c r="D17" s="37"/>
      <c r="E17" s="38"/>
      <c r="F17" s="39"/>
    </row>
    <row r="18" ht="14.1" customHeight="1" spans="1:7">
      <c r="A18" s="45" t="s">
        <v>324</v>
      </c>
      <c r="B18" s="35">
        <v>620</v>
      </c>
      <c r="C18" s="36" t="s">
        <v>15</v>
      </c>
      <c r="D18" s="41" t="s">
        <v>31</v>
      </c>
      <c r="E18" s="42" t="s">
        <v>31</v>
      </c>
      <c r="F18" s="43" t="s">
        <v>31</v>
      </c>
    </row>
    <row r="19" ht="12.95" customHeight="1" spans="1:7">
      <c r="A19" s="46" t="s">
        <v>323</v>
      </c>
      <c r="B19" s="35"/>
      <c r="C19" s="36"/>
      <c r="D19" s="37"/>
      <c r="E19" s="38"/>
      <c r="F19" s="39"/>
    </row>
    <row r="20" ht="14.1" customHeight="1" spans="1:7">
      <c r="A20" s="47" t="s">
        <v>325</v>
      </c>
      <c r="B20" s="35">
        <v>700</v>
      </c>
      <c r="C20" s="36"/>
      <c r="D20" s="31">
        <v>103.93381</v>
      </c>
      <c r="E20" s="32">
        <v>-43.72556</v>
      </c>
      <c r="F20" s="33">
        <v>147.65937</v>
      </c>
    </row>
    <row r="21" spans="1:7">
      <c r="A21" s="48" t="s">
        <v>326</v>
      </c>
      <c r="B21" s="35">
        <v>700</v>
      </c>
      <c r="C21" s="36" t="s">
        <v>327</v>
      </c>
      <c r="D21" s="31">
        <v>103.93381</v>
      </c>
      <c r="E21" s="32">
        <v>-43.72556</v>
      </c>
      <c r="F21" s="33">
        <v>147.65937</v>
      </c>
    </row>
    <row r="22" ht="14.1" customHeight="1" spans="1:7">
      <c r="A22" s="45" t="s">
        <v>328</v>
      </c>
      <c r="B22" s="35">
        <v>710</v>
      </c>
      <c r="C22" s="36"/>
      <c r="D22" s="31">
        <v>-5017.91</v>
      </c>
      <c r="E22" s="32">
        <v>-1362.00288</v>
      </c>
      <c r="F22" s="49" t="s">
        <v>329</v>
      </c>
    </row>
    <row r="23" spans="1:7">
      <c r="A23" s="50" t="s">
        <v>330</v>
      </c>
      <c r="B23" s="35">
        <v>710</v>
      </c>
      <c r="C23" s="36" t="s">
        <v>331</v>
      </c>
      <c r="D23" s="31">
        <v>-5017.91</v>
      </c>
      <c r="E23" s="32">
        <v>-1362.00288</v>
      </c>
      <c r="F23" s="49" t="s">
        <v>329</v>
      </c>
    </row>
    <row r="24" spans="1:7">
      <c r="A24" s="50" t="s">
        <v>332</v>
      </c>
      <c r="B24" s="35">
        <v>710</v>
      </c>
      <c r="C24" s="36" t="s">
        <v>333</v>
      </c>
      <c r="D24" s="31">
        <v>-5017.91</v>
      </c>
      <c r="E24" s="32">
        <v>-1362.00288</v>
      </c>
      <c r="F24" s="49" t="s">
        <v>329</v>
      </c>
    </row>
    <row r="25" spans="1:7">
      <c r="A25" s="50" t="s">
        <v>334</v>
      </c>
      <c r="B25" s="35">
        <v>710</v>
      </c>
      <c r="C25" s="36" t="s">
        <v>335</v>
      </c>
      <c r="D25" s="31">
        <v>-5017.91</v>
      </c>
      <c r="E25" s="32">
        <v>-1362.00288</v>
      </c>
      <c r="F25" s="49" t="s">
        <v>329</v>
      </c>
    </row>
    <row r="26" spans="1:7">
      <c r="A26" s="50" t="s">
        <v>336</v>
      </c>
      <c r="B26" s="35">
        <v>710</v>
      </c>
      <c r="C26" s="36" t="s">
        <v>337</v>
      </c>
      <c r="D26" s="31">
        <v>-5017.91</v>
      </c>
      <c r="E26" s="32">
        <v>-1362.00288</v>
      </c>
      <c r="F26" s="49" t="s">
        <v>329</v>
      </c>
    </row>
    <row r="27" ht="14.1" customHeight="1" spans="1:7">
      <c r="A27" s="45" t="s">
        <v>338</v>
      </c>
      <c r="B27" s="35">
        <v>720</v>
      </c>
      <c r="C27" s="36"/>
      <c r="D27" s="31">
        <v>5121.84381</v>
      </c>
      <c r="E27" s="32">
        <v>1318.27732</v>
      </c>
      <c r="F27" s="49" t="s">
        <v>329</v>
      </c>
    </row>
    <row r="28" spans="1:7">
      <c r="A28" s="50" t="s">
        <v>339</v>
      </c>
      <c r="B28" s="35">
        <v>720</v>
      </c>
      <c r="C28" s="51" t="s">
        <v>340</v>
      </c>
      <c r="D28" s="31">
        <v>5121.84381</v>
      </c>
      <c r="E28" s="32">
        <v>1318.27732</v>
      </c>
      <c r="F28" s="49" t="s">
        <v>329</v>
      </c>
    </row>
    <row r="29" spans="1:7">
      <c r="A29" s="50" t="s">
        <v>341</v>
      </c>
      <c r="B29" s="35">
        <v>720</v>
      </c>
      <c r="C29" s="51" t="s">
        <v>342</v>
      </c>
      <c r="D29" s="31">
        <v>5121.84381</v>
      </c>
      <c r="E29" s="32">
        <v>1318.27732</v>
      </c>
      <c r="F29" s="49" t="s">
        <v>329</v>
      </c>
    </row>
    <row r="30" spans="1:7">
      <c r="A30" s="50" t="s">
        <v>343</v>
      </c>
      <c r="B30" s="35">
        <v>720</v>
      </c>
      <c r="C30" s="51" t="s">
        <v>344</v>
      </c>
      <c r="D30" s="31">
        <v>5121.84381</v>
      </c>
      <c r="E30" s="32">
        <v>1318.27732</v>
      </c>
      <c r="F30" s="49" t="s">
        <v>329</v>
      </c>
    </row>
    <row r="31" ht="15.15" spans="1:7">
      <c r="A31" s="50" t="s">
        <v>345</v>
      </c>
      <c r="B31" s="35">
        <v>720</v>
      </c>
      <c r="C31" s="51" t="s">
        <v>346</v>
      </c>
      <c r="D31" s="31">
        <v>5121.84381</v>
      </c>
      <c r="E31" s="32">
        <v>1318.27732</v>
      </c>
      <c r="F31" s="49" t="s">
        <v>329</v>
      </c>
    </row>
    <row r="32" ht="10.5" customHeight="1" spans="1:7">
      <c r="A32" s="52"/>
      <c r="B32" s="53"/>
      <c r="C32" s="54"/>
      <c r="D32" s="55"/>
      <c r="E32" s="56"/>
      <c r="F32" s="56"/>
      <c r="G32" s="10"/>
    </row>
    <row r="33" spans="1:7">
      <c r="A33" s="57"/>
      <c r="B33" s="58"/>
      <c r="C33" s="57"/>
      <c r="D33" s="59"/>
      <c r="E33" s="60"/>
      <c r="F33" s="60"/>
      <c r="G33" s="10"/>
    </row>
    <row r="34" ht="11.1" customHeight="1" spans="1:7">
      <c r="A34" s="10"/>
      <c r="B34" s="61"/>
      <c r="C34" s="10"/>
      <c r="D34" s="61"/>
      <c r="E34" s="61"/>
      <c r="F34" s="10"/>
      <c r="G34" s="10"/>
    </row>
    <row r="35" ht="11.1" customHeight="1" spans="1:7">
      <c r="A35" s="10"/>
      <c r="B35" s="61"/>
      <c r="C35" s="10"/>
      <c r="D35" s="61"/>
      <c r="E35" s="61"/>
      <c r="F35" s="10"/>
      <c r="G35" s="10"/>
    </row>
    <row r="36" ht="11.1" customHeight="1" spans="1:7">
      <c r="A36" s="10"/>
      <c r="B36" s="61"/>
      <c r="C36" s="10"/>
      <c r="D36" s="61"/>
      <c r="E36" s="61"/>
      <c r="F36" s="10"/>
      <c r="G36" s="10"/>
    </row>
    <row r="37" ht="11.1" customHeight="1" spans="1:7">
      <c r="A37" s="10"/>
      <c r="B37" s="61"/>
      <c r="C37" s="10"/>
      <c r="D37" s="61"/>
      <c r="E37" s="61"/>
      <c r="F37" s="10"/>
      <c r="G37" s="10"/>
    </row>
    <row r="38" ht="11.1" customHeight="1" spans="1:7">
      <c r="A38" s="10"/>
      <c r="B38" s="61"/>
      <c r="C38" s="10"/>
      <c r="D38" s="61"/>
      <c r="E38" s="61"/>
      <c r="F38" s="10"/>
      <c r="G38" s="10"/>
    </row>
    <row r="39" hidden="1" spans="1:7">
      <c r="A39" s="62"/>
      <c r="B39" s="62"/>
      <c r="C39" s="62"/>
      <c r="D39" s="63"/>
      <c r="E39" s="59"/>
      <c r="F39" s="10"/>
      <c r="G39" s="10"/>
    </row>
    <row r="40" hidden="1" spans="1:7">
      <c r="A40" s="64"/>
      <c r="B40" s="62"/>
      <c r="C40" s="62"/>
      <c r="D40" s="65"/>
      <c r="E40" s="66"/>
      <c r="F40" s="64"/>
      <c r="G40" s="10"/>
    </row>
    <row r="41" hidden="1" spans="1:7">
      <c r="A41" s="64"/>
      <c r="B41" s="67"/>
      <c r="C41" s="10"/>
      <c r="D41" s="67"/>
      <c r="E41" s="68"/>
      <c r="F41" s="64"/>
      <c r="G41" s="10"/>
    </row>
    <row r="42" ht="17.1" customHeight="1" spans="1:7">
      <c r="A42" s="64"/>
      <c r="B42" s="61"/>
      <c r="C42" s="10"/>
      <c r="D42" s="61"/>
      <c r="E42" s="61"/>
      <c r="F42" s="64"/>
      <c r="G42" s="10"/>
    </row>
    <row r="43" hidden="1" spans="1:7">
      <c r="A43" s="62"/>
      <c r="B43" s="62"/>
      <c r="C43" s="62"/>
      <c r="D43" s="63"/>
      <c r="E43" s="59"/>
      <c r="F43" s="64"/>
      <c r="G43" s="10"/>
    </row>
    <row r="44" hidden="1" spans="1:7">
      <c r="A44" s="64"/>
      <c r="B44" s="62"/>
      <c r="C44" s="62"/>
      <c r="D44" s="65"/>
      <c r="E44" s="66"/>
      <c r="F44" s="64"/>
      <c r="G44" s="10"/>
    </row>
    <row r="45" hidden="1" spans="1:7">
      <c r="A45" s="64"/>
      <c r="B45" s="67"/>
      <c r="C45" s="10"/>
      <c r="D45" s="67"/>
      <c r="E45" s="68"/>
      <c r="F45" s="64"/>
      <c r="G45" s="10"/>
    </row>
    <row r="46" ht="17.1" customHeight="1" spans="1:7">
      <c r="A46" s="62"/>
      <c r="B46" s="62"/>
      <c r="C46" s="62"/>
      <c r="D46" s="63"/>
      <c r="E46" s="59"/>
      <c r="F46" s="59"/>
      <c r="G46" s="10"/>
    </row>
    <row r="47" ht="17.1" customHeight="1" spans="1:7">
      <c r="A47" s="62"/>
      <c r="B47" s="57"/>
      <c r="C47" s="57"/>
      <c r="D47" s="63"/>
      <c r="E47" s="69"/>
      <c r="F47" s="69"/>
      <c r="G47" s="10"/>
    </row>
    <row r="48" hidden="1" spans="1:7">
      <c r="A48" s="70"/>
      <c r="B48" s="70"/>
      <c r="C48" s="70"/>
      <c r="D48" s="70"/>
      <c r="E48" s="70"/>
      <c r="F48" s="70"/>
      <c r="G48" s="10"/>
    </row>
    <row r="49" hidden="1" spans="1:7">
      <c r="A49" s="71"/>
      <c r="B49" s="72"/>
      <c r="C49" s="72"/>
      <c r="D49" s="72"/>
      <c r="E49" s="72"/>
      <c r="F49" s="72"/>
      <c r="G49" s="10"/>
    </row>
    <row r="50" hidden="1" spans="1:7">
      <c r="A50" s="73"/>
      <c r="B50" s="73"/>
      <c r="C50" s="73"/>
      <c r="D50" s="73"/>
      <c r="E50" s="73"/>
      <c r="F50" s="73"/>
      <c r="G50" s="10"/>
    </row>
  </sheetData>
  <mergeCells count="15">
    <mergeCell ref="D1:F1"/>
    <mergeCell ref="D2:F2"/>
    <mergeCell ref="D4:F4"/>
    <mergeCell ref="A6:F6"/>
    <mergeCell ref="D40:E40"/>
    <mergeCell ref="D41:E41"/>
    <mergeCell ref="D44:E44"/>
    <mergeCell ref="D45:E45"/>
    <mergeCell ref="A49:F49"/>
    <mergeCell ref="A8:A12"/>
    <mergeCell ref="B8:B12"/>
    <mergeCell ref="C8:C12"/>
    <mergeCell ref="D8:D12"/>
    <mergeCell ref="E8:E12"/>
    <mergeCell ref="F8:F12"/>
  </mergeCells>
  <pageMargins left="0.7083333" right="0.7083333" top="0.7479166" bottom="0.7479166" header="0.3152778" footer="0.3152778"/>
  <pageSetup paperSize="9" scale="61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��BG5B >1 8A?>;=5=88 1N465B0 (<5AOG=K9@3$5@8>4
</file>

<file path=customXml/itemProps1.xml><?xml version="1.0" encoding="utf-8"?>
<ds:datastoreItem xmlns:ds="http://schemas.openxmlformats.org/officeDocument/2006/customXml" ds:itemID="{8bd59c57-dab3-4227-b450-9ae7a86792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DESKTOP-VCRF3GI\UserXXX</dc:creator>
  <cp:lastModifiedBy>UserXXX</cp:lastModifiedBy>
  <dcterms:created xsi:type="dcterms:W3CDTF">2026-05-07T07:18:00Z</dcterms:created>
  <dcterms:modified xsi:type="dcterms:W3CDTF">2026-05-08T11:14:07Z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983_Орг=m3059_Ф=0503117M_Период=M_03.2026..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a_4330005332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983_Орг=m3059_Ф=0503117M_Период=M_03.2026..</vt:lpwstr>
  </property>
  <property fmtid="{D5CDD505-2E9C-101B-9397-08002B2CF9AE}" pid="12" name="Локальная база">
    <vt:lpwstr>не используется</vt:lpwstr>
  </property>
  <property fmtid="{D5CDD505-2E9C-101B-9397-08002B2CF9AE}" pid="13" name="ICV">
    <vt:lpwstr>DE6948AA0D6B457F80EB49DED9AC5785_13</vt:lpwstr>
  </property>
  <property fmtid="{D5CDD505-2E9C-101B-9397-08002B2CF9AE}" pid="14" name="KSOProductBuildVer">
    <vt:lpwstr>1049-12.1.0.25862</vt:lpwstr>
  </property>
  <property fmtid="{D5CDD505-2E9C-101B-9397-08002B2CF9AE}" pid="15" name="CalculationRule">
    <vt:i4>0</vt:i4>
  </property>
</Properties>
</file>