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88" windowWidth="22716" windowHeight="8676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calcChain.xml><?xml version="1.0" encoding="utf-8"?>
<calcChain xmlns="http://schemas.openxmlformats.org/spreadsheetml/2006/main">
  <c r="H14" i="3"/>
  <c r="H15"/>
  <c r="H16"/>
  <c r="H17"/>
  <c r="H18"/>
  <c r="H19"/>
  <c r="H20"/>
  <c r="H21"/>
  <c r="H22"/>
  <c r="H23"/>
  <c r="H24"/>
  <c r="H25"/>
  <c r="H26"/>
  <c r="H27"/>
  <c r="H28"/>
  <c r="H33"/>
  <c r="H34"/>
  <c r="H35"/>
  <c r="H36"/>
  <c r="H37"/>
  <c r="H38"/>
  <c r="H39"/>
  <c r="H40"/>
  <c r="H41"/>
  <c r="H42"/>
  <c r="H43"/>
  <c r="H44"/>
  <c r="H45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113"/>
  <c r="H114"/>
  <c r="H115"/>
  <c r="H116"/>
  <c r="H117"/>
  <c r="H118"/>
  <c r="H119"/>
  <c r="H120"/>
  <c r="H121"/>
  <c r="H122"/>
  <c r="H123"/>
  <c r="H124"/>
  <c r="H125"/>
  <c r="H126"/>
  <c r="H127"/>
  <c r="H128"/>
  <c r="H132"/>
  <c r="H133"/>
  <c r="H134"/>
  <c r="H135"/>
  <c r="H136"/>
  <c r="H137"/>
  <c r="H138"/>
  <c r="H139"/>
  <c r="H12"/>
  <c r="H15" i="2"/>
  <c r="H16"/>
  <c r="H17"/>
  <c r="H18"/>
  <c r="H19"/>
  <c r="H20"/>
  <c r="H21"/>
  <c r="H22"/>
  <c r="H23"/>
  <c r="H24"/>
  <c r="H25"/>
  <c r="H26"/>
  <c r="H27"/>
  <c r="H28"/>
  <c r="H29"/>
  <c r="H30"/>
  <c r="H31"/>
  <c r="H35"/>
  <c r="H36"/>
  <c r="H37"/>
  <c r="H38"/>
  <c r="H42"/>
  <c r="H43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13"/>
</calcChain>
</file>

<file path=xl/sharedStrings.xml><?xml version="1.0" encoding="utf-8"?>
<sst xmlns="http://schemas.openxmlformats.org/spreadsheetml/2006/main" count="674" uniqueCount="343">
  <si>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</si>
  <si>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</si>
  <si>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</si>
  <si>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</si>
  <si>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</si>
  <si>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</si>
  <si>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</si>
  <si>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</si>
  <si>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</si>
  <si>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</si>
  <si>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</si>
  <si>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</si>
  <si>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</si>
  <si>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</si>
  <si>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</si>
  <si>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</si>
  <si>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</si>
  <si>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</si>
  <si>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</si>
  <si>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</si>
  <si>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</si>
  <si>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</si>
  <si>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</si>
  <si>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</si>
  <si>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182 1 01 02010 01 1000 110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</si>
  <si>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</si>
  <si>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</si>
  <si>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</si>
  <si>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</si>
  <si>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</si>
  <si>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</si>
  <si>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</si>
  <si>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</si>
  <si>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</si>
  <si>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</si>
  <si>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</si>
  <si>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</si>
  <si>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</si>
  <si>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</si>
  <si>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</si>
  <si>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</si>
  <si>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</si>
  <si>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</si>
  <si>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</si>
  <si>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</si>
  <si>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</si>
  <si>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</si>
  <si>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</si>
  <si>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</si>
  <si>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>-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</si>
  <si>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</si>
  <si>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</si>
  <si>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</si>
  <si>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</si>
  <si>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</si>
  <si>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</si>
  <si>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</si>
  <si>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</si>
  <si>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</si>
  <si>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</si>
  <si>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</si>
  <si>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</si>
  <si>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</si>
  <si>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</si>
  <si>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182 1 06 06043 10 1000 110</t>
  </si>
  <si>
    <t>984 0 00 00000 00 0000 000</t>
  </si>
  <si>
    <t>984 1 00 00000 00 0000 000</t>
  </si>
  <si>
    <t xml:space="preserve">  ГОСУДАРСТВЕННАЯ ПОШЛИНА</t>
  </si>
  <si>
    <t>984 1 08 00000 00 0000 000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</si>
  <si>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</si>
  <si>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984 1 08 04000 01 0000 110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</si>
  <si>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</si>
  <si>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984 1 08 04020 01 0000 110</t>
  </si>
  <si>
    <t>984 1 08 04020 01 1000 110</t>
  </si>
  <si>
    <t xml:space="preserve">  ДОХОДЫ ОТ ОКАЗАНИЯ ПЛАТНЫХ УСЛУГ И КОМПЕНСАЦИИ ЗАТРАТ ГОСУДАРСТВА</t>
  </si>
  <si>
    <t>984 1 13 00000 00 0000 000</t>
  </si>
  <si>
    <t xml:space="preserve">  Доходы от оказания платных услуг (работ)</t>
  </si>
  <si>
    <t>984 1 13 01000 00 0000 130</t>
  </si>
  <si>
    <t xml:space="preserve">  Прочие доходы от оказания платных услуг (работ)</t>
  </si>
  <si>
    <t>984 1 13 01990 00 0000 130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</si>
  <si>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</si>
  <si>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984 1 13 01995 10 0000 130</t>
  </si>
  <si>
    <t xml:space="preserve">  Доходы от компенсации затрат государства</t>
  </si>
  <si>
    <t>984 1 13 02000 00 0000 130</t>
  </si>
  <si>
    <t xml:space="preserve">  Прочие доходы от компенсации затрат государства</t>
  </si>
  <si>
    <t>984 1 13 02990 00 0000 130</t>
  </si>
  <si>
    <t xml:space="preserve">  Прочие доходы от компенсации затрат бюджетов сельских поселений</t>
  </si>
  <si>
    <t>984 1 13 02995 10 0000 130</t>
  </si>
  <si>
    <t xml:space="preserve">  БЕЗВОЗМЕЗДНЫЕ ПОСТУПЛЕНИЯ</t>
  </si>
  <si>
    <t>984 2 00 00000 00 0000 000</t>
  </si>
  <si>
    <t xml:space="preserve">  БЕЗВОЗМЕЗДНЫЕ ПОСТУПЛЕНИЯ ОТ ДРУГИХ БЮДЖЕТОВ БЮДЖЕТНОЙ СИСТЕМЫ РОССИЙСКОЙ ФЕДЕРАЦИИ</t>
  </si>
  <si>
    <t>984 2 02 00000 00 0000 000</t>
  </si>
  <si>
    <t xml:space="preserve">  Дотации бюджетам бюджетной системы Российской Федерации</t>
  </si>
  <si>
    <t>984 2 02 10000 00 0000 150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</si>
  <si>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</si>
  <si>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984 2 02 16001 00 0000 150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</si>
  <si>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</si>
  <si>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984 2 02 16001 10 0000 150</t>
  </si>
  <si>
    <t xml:space="preserve">  Субсидии бюджетам бюджетной системы Российской Федерации (межбюджетные субсидии)</t>
  </si>
  <si>
    <t>984 2 02 20000 00 0000 150</t>
  </si>
  <si>
    <t xml:space="preserve">  Прочие субсидии</t>
  </si>
  <si>
    <t>984 2 02 29999 00 0000 150</t>
  </si>
  <si>
    <t xml:space="preserve">  Прочие субсидии бюджетам сельских поселений</t>
  </si>
  <si>
    <t>984 2 02 29999 10 0000 150</t>
  </si>
  <si>
    <t xml:space="preserve">  Субвенции бюджетам бюджетной системы Российской Федерации</t>
  </si>
  <si>
    <t>984 2 02 30000 00 0000 150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</si>
  <si>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</si>
  <si>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984 2 02 35118 00 0000 150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</si>
  <si>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</si>
  <si>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984 2 02 35118 10 0000 150</t>
  </si>
  <si>
    <t xml:space="preserve">  Иные межбюджетные трансферты</t>
  </si>
  <si>
    <t>984 2 02 40000 00 0000 150</t>
  </si>
  <si>
    <t xml:space="preserve">  Прочие межбюджетные трансферты, передаваемые бюджетам</t>
  </si>
  <si>
    <t>984 2 02 49999 00 0000 150</t>
  </si>
  <si>
    <t xml:space="preserve">  Прочие межбюджетные трансферты, передаваемые бюджетам сельских поселений</t>
  </si>
  <si>
    <t>984 2 02 49999 10 0000 150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</si>
  <si>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</si>
  <si>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</si>
  <si>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</si>
  <si>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</si>
  <si>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984 0100 00 0 00 00000 000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</si>
  <si>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</si>
  <si>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984 0102 00 0 00 00000 000</t>
  </si>
  <si>
    <t xml:space="preserve">  Обеспечение деятельности органов местного самоуправления</t>
  </si>
  <si>
    <t>984 0102 32 0 00 00000 000</t>
  </si>
  <si>
    <t xml:space="preserve">  Глава муниципального образования</t>
  </si>
  <si>
    <t>984 0102 32 0 00 01010 000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</si>
  <si>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</si>
  <si>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984 0102 32 0 00 01010 100</t>
  </si>
  <si>
    <t xml:space="preserve">  Расходы на выплаты персоналу государственных (муниципальных) органов</t>
  </si>
  <si>
    <t>984 0102 32 0 00 01010 120</t>
  </si>
  <si>
    <t xml:space="preserve">  Фонд оплаты труда государственных (муниципальных) органов</t>
  </si>
  <si>
    <t>984 0102 32 0 00 01010 121</t>
  </si>
  <si>
    <t xml:space="preserve">  Иные выплаты персоналу государственных (муниципальных) органов, за исключением фонда оплаты труда</t>
  </si>
  <si>
    <t>984 0102 32 0 00 01010 122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</si>
  <si>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</si>
  <si>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984 0102 32 0 00 01010 129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</si>
  <si>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</si>
  <si>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984 0104 00 0 00 00000 000</t>
  </si>
  <si>
    <t xml:space="preserve">  Муниципальная программа "Развитие муниципального управления на 2014-2026 годы"</t>
  </si>
  <si>
    <t>984 0104 01 0 00 00000 000</t>
  </si>
  <si>
    <t xml:space="preserve">  Расходы за счет средств областного бюджета</t>
  </si>
  <si>
    <t>984 0104 01 0 00 0103A 000</t>
  </si>
  <si>
    <t>984 0104 01 0 00 0103A 100</t>
  </si>
  <si>
    <t>984 0104 01 0 00 0103A 120</t>
  </si>
  <si>
    <t>984 0104 01 0 00 0103A 121</t>
  </si>
  <si>
    <t xml:space="preserve">  Расходы на софинансирование за счет средств местного бюджета</t>
  </si>
  <si>
    <t>984 0104 01 0 00 0103Б 000</t>
  </si>
  <si>
    <t>984 0104 01 0 00 0103Б 100</t>
  </si>
  <si>
    <t>984 0104 01 0 00 0103Б 120</t>
  </si>
  <si>
    <t>984 0104 01 0 00 0103Б 121</t>
  </si>
  <si>
    <t xml:space="preserve">  Расходы за счет средств местного бюджета</t>
  </si>
  <si>
    <t>984 0104 01 0 00 0103В 000</t>
  </si>
  <si>
    <t>984 0104 01 0 00 0103В 100</t>
  </si>
  <si>
    <t>984 0104 01 0 00 0103В 120</t>
  </si>
  <si>
    <t>984 0104 01 0 00 0103В 121</t>
  </si>
  <si>
    <t>984 0104 01 0 00 0103В 122</t>
  </si>
  <si>
    <t>984 0104 01 0 00 0103В 129</t>
  </si>
  <si>
    <t xml:space="preserve">  Закупка товаров, работ и услуг для обеспечения государственных (муниципальных) нужд</t>
  </si>
  <si>
    <t>984 0104 01 0 00 0103В 200</t>
  </si>
  <si>
    <t xml:space="preserve">  Иные закупки товаров, работ и услуг для обеспечения государственных (муниципальных) нужд</t>
  </si>
  <si>
    <t>984 0104 01 0 00 0103В 240</t>
  </si>
  <si>
    <t xml:space="preserve">  Прочая закупка товаров, работ и услуг</t>
  </si>
  <si>
    <t>984 0104 01 0 00 0103В 244</t>
  </si>
  <si>
    <t xml:space="preserve">  Закупка энергетических ресурсов</t>
  </si>
  <si>
    <t>984 0104 01 0 00 0103В 247</t>
  </si>
  <si>
    <t xml:space="preserve">  Иные бюджетные ассигнования</t>
  </si>
  <si>
    <t>984 0104 01 0 00 0103В 800</t>
  </si>
  <si>
    <t xml:space="preserve">  Уплата налогов, сборов и иных платежей</t>
  </si>
  <si>
    <t>984 0104 01 0 00 0103В 850</t>
  </si>
  <si>
    <t xml:space="preserve">  Уплата иных платежей</t>
  </si>
  <si>
    <t>984 0104 01 0 00 0103В 853</t>
  </si>
  <si>
    <t xml:space="preserve">  Резервные фонды</t>
  </si>
  <si>
    <t>984 0111 00 0 00 00000 000</t>
  </si>
  <si>
    <t>984 0111 01 0 00 00000 000</t>
  </si>
  <si>
    <t xml:space="preserve">  Резервные фонды местных администраций</t>
  </si>
  <si>
    <t>984 0111 01 0 00 07010 000</t>
  </si>
  <si>
    <t>984 0111 01 0 00 07010 800</t>
  </si>
  <si>
    <t xml:space="preserve">  Резервные средства</t>
  </si>
  <si>
    <t>984 0111 01 0 00 07010 870</t>
  </si>
  <si>
    <t xml:space="preserve">  Другие общегосударственные вопросы</t>
  </si>
  <si>
    <t>984 0113 00 0 00 00000 000</t>
  </si>
  <si>
    <t>984 0113 01 0 00 00000 000</t>
  </si>
  <si>
    <t>984 0113 01 0 00 0203A 000</t>
  </si>
  <si>
    <t>984 0113 01 0 00 0203A 100</t>
  </si>
  <si>
    <t xml:space="preserve">  Расходы на выплаты персоналу казенных учреждений</t>
  </si>
  <si>
    <t>984 0113 01 0 00 0203A 110</t>
  </si>
  <si>
    <t xml:space="preserve">  Фонд оплаты труда учреждений</t>
  </si>
  <si>
    <t>984 0113 01 0 00 0203A 111</t>
  </si>
  <si>
    <t>984 0113 01 0 00 0203В 000</t>
  </si>
  <si>
    <t>984 0113 01 0 00 0203В 100</t>
  </si>
  <si>
    <t>984 0113 01 0 00 0203В 110</t>
  </si>
  <si>
    <t>984 0113 01 0 00 0203В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</si>
  <si>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</si>
  <si>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984 0113 01 0 00 0203В 119</t>
  </si>
  <si>
    <t xml:space="preserve">  Управление муниципальной собственностью</t>
  </si>
  <si>
    <t>984 0113 01 0 00 04010 000</t>
  </si>
  <si>
    <t>984 0113 01 0 00 04010 800</t>
  </si>
  <si>
    <t>984 0113 01 0 00 04010 850</t>
  </si>
  <si>
    <t xml:space="preserve">  Уплата прочих налогов, сборов</t>
  </si>
  <si>
    <t>984 0113 01 0 00 04010 852</t>
  </si>
  <si>
    <t xml:space="preserve">  Общегосударственные мероприятия</t>
  </si>
  <si>
    <t>984 0113 01 0 00 04200 000</t>
  </si>
  <si>
    <t>984 0113 01 0 00 04200 800</t>
  </si>
  <si>
    <t>984 0113 01 0 00 04200 850</t>
  </si>
  <si>
    <t>984 0113 01 0 00 04200 853</t>
  </si>
  <si>
    <t xml:space="preserve">  НАЦИОНАЛЬНАЯ ОБОРОНА</t>
  </si>
  <si>
    <t>984 0200 00 0 00 00000 000</t>
  </si>
  <si>
    <t xml:space="preserve">  Мобилизационная и вневойсковая подготовка</t>
  </si>
  <si>
    <t>984 0203 00 0 00 00000 000</t>
  </si>
  <si>
    <t>984 0203 01 0 00 00000 000</t>
  </si>
  <si>
    <t xml:space="preserve">  Комплекс процессных мероприятий</t>
  </si>
  <si>
    <t>984 0203 01 Q 00 00000 000</t>
  </si>
  <si>
    <t xml:space="preserve">  Профилактика правонарушений и содействие призыву на военную службу в Кировской области</t>
  </si>
  <si>
    <t>984 0203 01 Q 20 00000 000</t>
  </si>
  <si>
    <t xml:space="preserve">  Осуществление переданных полномочий Российской Федерации по осуществлению первичного воинского учёта органами местного самоуправления поселений, муниципальных и городских округов</t>
  </si>
  <si>
    <t>984 0203 01 Q 20 51180 000</t>
  </si>
  <si>
    <t>984 0203 01 Q 20 51180 100</t>
  </si>
  <si>
    <t>984 0203 01 Q 20 51180 120</t>
  </si>
  <si>
    <t>984 0203 01 Q 20 51180 121</t>
  </si>
  <si>
    <t>984 0203 01 Q 20 51180 129</t>
  </si>
  <si>
    <t xml:space="preserve">  НАЦИОНАЛЬНАЯ БЕЗОПАСНОСТЬ И ПРАВООХРАНИТЕЛЬНАЯ ДЕЯТЕЛЬНОСТЬ</t>
  </si>
  <si>
    <t>984 0300 00 0 00 00000 000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</si>
  <si>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</si>
  <si>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984 0310 00 0 00 00000 000</t>
  </si>
  <si>
    <t xml:space="preserve">  Муниципальная программа "Обеспечение безопасности и жизнедеятельности населения муниципального образования Лошкаринское сельское поселение Советского района Кировской области на 2016-2033 годы"</t>
  </si>
  <si>
    <t>984 0310 06 0 00 00000 000</t>
  </si>
  <si>
    <t xml:space="preserve">  Мероприятия по обеспечению пожарной безопасности</t>
  </si>
  <si>
    <t>984 0310 06 0 00 04040 000</t>
  </si>
  <si>
    <t>984 0310 06 0 00 04040 200</t>
  </si>
  <si>
    <t>984 0310 06 0 00 04040 240</t>
  </si>
  <si>
    <t>984 0310 06 0 00 04040 244</t>
  </si>
  <si>
    <t xml:space="preserve">  НАЦИОНАЛЬНАЯ ЭКОНОМИКА</t>
  </si>
  <si>
    <t>984 0400 00 0 00 00000 000</t>
  </si>
  <si>
    <t xml:space="preserve">  Дорожное хозяйство (дорожные фонды)</t>
  </si>
  <si>
    <t>984 0409 00 0 00 00000 000</t>
  </si>
  <si>
    <t xml:space="preserve">  Муниципальная программа "Транспортной системы"</t>
  </si>
  <si>
    <t>984 0409 03 0 00 00000 000</t>
  </si>
  <si>
    <t xml:space="preserve">  Мероприятия в сфере дорожной деятельности</t>
  </si>
  <si>
    <t>984 0409 03 0 00 9Д100 000</t>
  </si>
  <si>
    <t>984 0409 03 0 00 9Д100 200</t>
  </si>
  <si>
    <t>984 0409 03 0 00 9Д100 240</t>
  </si>
  <si>
    <t>984 0409 03 0 00 9Д100 244</t>
  </si>
  <si>
    <t xml:space="preserve">  Другие вопросы в области национальной экономики</t>
  </si>
  <si>
    <t>984 0412 00 0 00 00000 000</t>
  </si>
  <si>
    <t xml:space="preserve">  Муниципальная программа "Развитие строительства и архитектуры в Лошкаринском сельском поселении Советского района Кировской области на 2024-2026 г."</t>
  </si>
  <si>
    <t>984 0412 10 0 00 00000 000</t>
  </si>
  <si>
    <t>984 0412 10 Q 00 00000 000</t>
  </si>
  <si>
    <t xml:space="preserve">  Создание условий для строительной отрасли</t>
  </si>
  <si>
    <t>984 0412 10 Q 52 00000 000</t>
  </si>
  <si>
    <t xml:space="preserve">  Подготовка сведений о границах населенных пунктов и о границах территориальных зон</t>
  </si>
  <si>
    <t>984 0412 10 Q 52 15590 000</t>
  </si>
  <si>
    <t>984 0412 10 Q 52 15590 200</t>
  </si>
  <si>
    <t>984 0412 10 Q 52 15590 240</t>
  </si>
  <si>
    <t>984 0412 10 Q 52 15590 244</t>
  </si>
  <si>
    <t>984 0412 10 Q 52 S5590 000</t>
  </si>
  <si>
    <t>984 0412 10 Q 52 S5590 200</t>
  </si>
  <si>
    <t>984 0412 10 Q 52 S5590 240</t>
  </si>
  <si>
    <t>984 0412 10 Q 52 S5590 244</t>
  </si>
  <si>
    <t xml:space="preserve">  ЖИЛИЩНО-КОММУНАЛЬНОЕ ХОЗЯЙСТВО</t>
  </si>
  <si>
    <t>984 0500 00 0 00 00000 000</t>
  </si>
  <si>
    <t xml:space="preserve">  Благоустройство</t>
  </si>
  <si>
    <t>984 0503 00 0 00 00000 000</t>
  </si>
  <si>
    <t xml:space="preserve">  Муниципальная программа"Комплексное развитие систем коммунальной инфраструктуры (жилищно-коммунальное хозяйство)"</t>
  </si>
  <si>
    <t>984 0503 02 0 00 00000 000</t>
  </si>
  <si>
    <t xml:space="preserve">  Расходы на уличное освещение</t>
  </si>
  <si>
    <t>984 0503 02 0 00 04270 000</t>
  </si>
  <si>
    <t>984 0503 02 0 00 04270 200</t>
  </si>
  <si>
    <t>984 0503 02 0 00 04270 240</t>
  </si>
  <si>
    <t>984 0503 02 0 00 04270 247</t>
  </si>
  <si>
    <t xml:space="preserve">  КУЛЬТУРА, КИНЕМАТОГРАФИЯ</t>
  </si>
  <si>
    <t>984 0800 00 0 00 00000 000</t>
  </si>
  <si>
    <t xml:space="preserve">  Культура</t>
  </si>
  <si>
    <t>984 0801 00 0 00 00000 000</t>
  </si>
  <si>
    <t xml:space="preserve">  Муниципальная программа "Развитие культуры"</t>
  </si>
  <si>
    <t>984 0801 04 0 00 00000 000</t>
  </si>
  <si>
    <t xml:space="preserve">  Расходы за счет областного бюджета</t>
  </si>
  <si>
    <t>984 0801 04 0 00 0224A 000</t>
  </si>
  <si>
    <t>984 0801 04 0 00 0224A 100</t>
  </si>
  <si>
    <t>984 0801 04 0 00 0224A 110</t>
  </si>
  <si>
    <t>984 0801 04 0 00 0224A 111</t>
  </si>
  <si>
    <t>984 0801 04 0 00 0224В 000</t>
  </si>
  <si>
    <t>984 0801 04 0 00 0224В 100</t>
  </si>
  <si>
    <t>984 0801 04 0 00 0224В 110</t>
  </si>
  <si>
    <t>984 0801 04 0 00 0224В 111</t>
  </si>
  <si>
    <t>984 0801 04 0 00 0224В 119</t>
  </si>
  <si>
    <t>984 0801 04 0 00 0224В 200</t>
  </si>
  <si>
    <t>984 0801 04 0 00 0224В 240</t>
  </si>
  <si>
    <t>984 0801 04 0 00 0224В 244</t>
  </si>
  <si>
    <t>984 0801 04 0 00 0224В 247</t>
  </si>
  <si>
    <t>984 0801 04 0 00 0224В 800</t>
  </si>
  <si>
    <t>984 0801 04 0 00 0224В 850</t>
  </si>
  <si>
    <t>984 0801 04 0 00 0224В 853</t>
  </si>
  <si>
    <t xml:space="preserve">  СОЦИАЛЬНАЯ ПОЛИТИКА</t>
  </si>
  <si>
    <t>984 1000 00 0 00 00000 000</t>
  </si>
  <si>
    <t xml:space="preserve">  Пенсионное обеспечение</t>
  </si>
  <si>
    <t>984 1001 00 0 00 00000 000</t>
  </si>
  <si>
    <t>984 1001 01 0 00 00000 000</t>
  </si>
  <si>
    <t xml:space="preserve">  Ежемесячная доплата к страховой пенсии по старости (инвалидности) лицам..замещавшим муниципальные должности и должности муниципальной службы</t>
  </si>
  <si>
    <t>984 1001 01 0 00 08010 000</t>
  </si>
  <si>
    <t xml:space="preserve">  Социальное обеспечение и иные выплаты населению</t>
  </si>
  <si>
    <t>984 1001 01 0 00 08010 300</t>
  </si>
  <si>
    <t xml:space="preserve">  Публичные нормативные социальные выплаты гражданам</t>
  </si>
  <si>
    <t>984 1001 01 0 00 08010 310</t>
  </si>
  <si>
    <t xml:space="preserve">  Иные пенсии, социальные доплаты к пенсиям</t>
  </si>
  <si>
    <t>984 1001 01 0 00 08010 312</t>
  </si>
  <si>
    <t>Результат исполнения бюджета (дефицит / профицит)</t>
  </si>
  <si>
    <t>450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</si>
  <si>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</si>
  <si>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</si>
  <si>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</si>
  <si>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</si>
  <si>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</si>
  <si>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</si>
  <si>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</si>
  <si>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</si>
  <si>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</si>
  <si>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</si>
  <si>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</si>
  <si>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</si>
  <si>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</si>
  <si>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984 01 05 02 00 00 0000 500</t>
  </si>
  <si>
    <t xml:space="preserve">  Увеличение прочих остатков денежных средств бюджетов</t>
  </si>
  <si>
    <t>984 01 05 02 01 00 0000 510</t>
  </si>
  <si>
    <t xml:space="preserve">  Увеличение прочих остатков денежных средств бюджетов сельских поселений</t>
  </si>
  <si>
    <t>984 01 05 02 01 10 0000 510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</si>
  <si>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</si>
  <si>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</si>
  <si>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</si>
  <si>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</si>
  <si>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984 01 05 02 00 00 0000 600</t>
  </si>
  <si>
    <t xml:space="preserve">  Уменьшение прочих остатков денежных средств бюджетов</t>
  </si>
  <si>
    <t>984 01 05 02 01 00 0000 610</t>
  </si>
  <si>
    <t xml:space="preserve">  Уменьшение прочих остатков денежных средств бюджетов сельских поселений</t>
  </si>
  <si>
    <t>984 01 05 02 01 10 0000 610</t>
  </si>
  <si>
    <t>% исполнения</t>
  </si>
  <si>
    <t>Приложение №1</t>
  </si>
  <si>
    <t>к отчету об исполнении бюджета муниципального образования  Лошкаринское сельское поселение Советского района Кировской области за 2 квартал 2025 г.</t>
  </si>
  <si>
    <t xml:space="preserve"> Объем поступления доходов бюджета муниципального образования Лошкаринское сельское поселение Советского района Кировской области по налоговым и неналоговым доходам, по безвозмездным поступлениям за 2 квартал 2025 года      </t>
  </si>
  <si>
    <t>Приложение №2</t>
  </si>
  <si>
    <t>Общий объем расходов бюджета муниципального образования Лошкаринское сельское поселение Советского района Кировской области за 2 квартал 2025 года</t>
  </si>
  <si>
    <t>Приложение №3</t>
  </si>
  <si>
    <t>Источники финансирования дефицита бюджета муниципального образования Лошкаринское сельское поселение Советского района Кировской области за 2 квартал 2025 года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</si>
</sst>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name val="Arial Cyr"/>
      <charset val="204"/>
    </font>
    <font>
      <sz val="8"/>
      <name val="Arial Cyr"/>
      <charset val="204"/>
    </font>
    <font>
      <sz val="11"/>
      <color rgb="FF000000"/>
      <name val="Arial Cyr"/>
      <charset val="204"/>
    </font>
    <font>
      <sz val="11"/>
      <color rgb="FF000000"/>
      <name val="Arial Cyr"/>
    </font>
    <font>
      <b/>
      <sz val="11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5" applyNumberFormat="1" applyProtection="1"/>
    <xf numFmtId="0" fontId="3" fillId="0" borderId="1" xfId="10" applyNumberFormat="1" applyProtection="1"/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4" fillId="0" borderId="1" xfId="13" applyNumberFormat="1" applyBorder="1" applyProtection="1">
      <alignment horizontal="right"/>
    </xf>
    <xf numFmtId="0" fontId="2" fillId="0" borderId="1" xfId="5" applyNumberFormat="1" applyBorder="1" applyProtection="1"/>
    <xf numFmtId="0" fontId="5" fillId="0" borderId="1" xfId="6" applyNumberFormat="1" applyBorder="1" applyProtection="1"/>
    <xf numFmtId="0" fontId="3" fillId="0" borderId="1" xfId="10" applyNumberFormat="1" applyBorder="1" applyProtection="1"/>
    <xf numFmtId="0" fontId="1" fillId="0" borderId="1" xfId="1" applyNumberFormat="1" applyBorder="1" applyProtection="1"/>
    <xf numFmtId="0" fontId="6" fillId="0" borderId="1" xfId="14" applyNumberFormat="1" applyBorder="1" applyProtection="1"/>
    <xf numFmtId="49" fontId="3" fillId="0" borderId="1" xfId="21" applyNumberFormat="1" applyBorder="1" applyProtection="1">
      <alignment horizontal="center"/>
    </xf>
    <xf numFmtId="49" fontId="3" fillId="0" borderId="1" xfId="23" applyNumberFormat="1" applyBorder="1" applyProtection="1">
      <alignment horizontal="right"/>
    </xf>
    <xf numFmtId="0" fontId="2" fillId="0" borderId="1" xfId="2" applyNumberFormat="1" applyAlignment="1" applyProtection="1"/>
    <xf numFmtId="0" fontId="2" fillId="0" borderId="1" xfId="2" applyAlignment="1"/>
    <xf numFmtId="0" fontId="3" fillId="0" borderId="1" xfId="22" applyNumberFormat="1" applyBorder="1" applyAlignment="1" applyProtection="1">
      <alignment wrapText="1"/>
    </xf>
    <xf numFmtId="0" fontId="3" fillId="0" borderId="1" xfId="22" applyBorder="1" applyAlignment="1">
      <alignment wrapText="1"/>
    </xf>
    <xf numFmtId="0" fontId="1" fillId="0" borderId="14" xfId="31" applyNumberFormat="1" applyAlignment="1" applyProtection="1">
      <alignment vertical="center"/>
    </xf>
    <xf numFmtId="0" fontId="1" fillId="0" borderId="5" xfId="32" applyNumberFormat="1" applyAlignment="1" applyProtection="1">
      <alignment vertical="center"/>
    </xf>
    <xf numFmtId="0" fontId="14" fillId="0" borderId="34" xfId="0" applyFont="1" applyBorder="1" applyAlignment="1" applyProtection="1">
      <alignment horizontal="center"/>
      <protection locked="0"/>
    </xf>
    <xf numFmtId="2" fontId="14" fillId="0" borderId="34" xfId="0" applyNumberFormat="1" applyFont="1" applyBorder="1" applyProtection="1">
      <protection locked="0"/>
    </xf>
    <xf numFmtId="2" fontId="14" fillId="0" borderId="35" xfId="0" applyNumberFormat="1" applyFont="1" applyBorder="1" applyProtection="1">
      <protection locked="0"/>
    </xf>
    <xf numFmtId="2" fontId="14" fillId="0" borderId="37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5" xfId="49" applyNumberFormat="1" applyAlignment="1" applyProtection="1">
      <alignment horizontal="center" vertical="center"/>
    </xf>
    <xf numFmtId="0" fontId="13" fillId="0" borderId="0" xfId="0" applyFont="1" applyProtection="1">
      <protection locked="0"/>
    </xf>
    <xf numFmtId="0" fontId="14" fillId="0" borderId="35" xfId="0" applyFont="1" applyBorder="1" applyAlignment="1" applyProtection="1">
      <alignment horizontal="center" vertical="center"/>
      <protection locked="0"/>
    </xf>
    <xf numFmtId="0" fontId="14" fillId="0" borderId="36" xfId="0" applyFont="1" applyBorder="1" applyAlignment="1" applyProtection="1">
      <alignment horizontal="center" vertical="center"/>
      <protection locked="0"/>
    </xf>
    <xf numFmtId="0" fontId="14" fillId="0" borderId="37" xfId="0" applyFont="1" applyBorder="1" applyAlignment="1" applyProtection="1">
      <alignment horizontal="center" vertical="center"/>
      <protection locked="0"/>
    </xf>
    <xf numFmtId="0" fontId="16" fillId="0" borderId="1" xfId="1" applyNumberFormat="1" applyFont="1" applyAlignment="1" applyProtection="1">
      <alignment horizontal="right"/>
    </xf>
    <xf numFmtId="0" fontId="15" fillId="0" borderId="1" xfId="2" applyFont="1" applyAlignment="1">
      <alignment horizontal="right" wrapText="1"/>
    </xf>
    <xf numFmtId="0" fontId="17" fillId="0" borderId="1" xfId="10" applyNumberFormat="1" applyFont="1" applyAlignment="1" applyProtection="1">
      <alignment horizontal="center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Alignment="1" applyProtection="1">
      <alignment horizontal="center" vertical="center" wrapText="1"/>
    </xf>
    <xf numFmtId="0" fontId="3" fillId="0" borderId="13" xfId="29" applyAlignment="1">
      <alignment horizontal="center" vertical="center" wrapText="1"/>
    </xf>
    <xf numFmtId="49" fontId="3" fillId="0" borderId="13" xfId="30" applyNumberFormat="1" applyAlignment="1" applyProtection="1">
      <alignment horizontal="center" vertical="center" wrapText="1"/>
    </xf>
    <xf numFmtId="49" fontId="3" fillId="0" borderId="13" xfId="30" applyAlignment="1">
      <alignment horizontal="center" vertical="center" wrapText="1"/>
    </xf>
    <xf numFmtId="0" fontId="13" fillId="0" borderId="0" xfId="0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right" wrapText="1"/>
      <protection locked="0"/>
    </xf>
    <xf numFmtId="0" fontId="2" fillId="0" borderId="1" xfId="2" applyNumberFormat="1" applyAlignment="1" applyProtection="1">
      <alignment horizontal="center" wrapText="1"/>
    </xf>
    <xf numFmtId="0" fontId="2" fillId="0" borderId="1" xfId="2" applyAlignment="1">
      <alignment horizontal="center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"/>
  <sheetViews>
    <sheetView zoomScaleSheetLayoutView="100" workbookViewId="0">
      <selection activeCell="K12" sqref="K12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8" width="11.44140625" style="1" customWidth="1"/>
    <col min="9" max="16384" width="9.109375" style="1"/>
  </cols>
  <sheetData>
    <row r="1" spans="1:10" ht="15.6" customHeight="1">
      <c r="A1" s="2"/>
      <c r="B1" s="2"/>
      <c r="C1" s="2"/>
      <c r="D1" s="2"/>
      <c r="E1" s="2"/>
      <c r="F1" s="109" t="s">
        <v>336</v>
      </c>
      <c r="G1" s="109"/>
      <c r="H1" s="109"/>
    </row>
    <row r="2" spans="1:10" ht="18" customHeight="1">
      <c r="A2" s="93"/>
      <c r="B2" s="94"/>
      <c r="C2" s="94"/>
      <c r="D2" s="94"/>
      <c r="E2" s="110" t="s">
        <v>337</v>
      </c>
      <c r="F2" s="110"/>
      <c r="G2" s="110"/>
      <c r="H2" s="110"/>
    </row>
    <row r="3" spans="1:10" ht="14.1" customHeight="1">
      <c r="A3" s="4"/>
      <c r="B3" s="86"/>
      <c r="C3" s="87"/>
      <c r="D3" s="87"/>
      <c r="E3" s="110"/>
      <c r="F3" s="110"/>
      <c r="G3" s="110"/>
      <c r="H3" s="110"/>
    </row>
    <row r="4" spans="1:10" ht="14.1" customHeight="1">
      <c r="A4" s="2"/>
      <c r="B4" s="88"/>
      <c r="C4" s="89"/>
      <c r="D4" s="89"/>
      <c r="E4" s="110"/>
      <c r="F4" s="110"/>
      <c r="G4" s="110"/>
      <c r="H4" s="110"/>
    </row>
    <row r="5" spans="1:10" ht="14.1" customHeight="1">
      <c r="A5" s="5"/>
      <c r="B5" s="90"/>
      <c r="C5" s="88"/>
      <c r="D5" s="88"/>
      <c r="E5" s="110"/>
      <c r="F5" s="110"/>
      <c r="G5" s="110"/>
      <c r="H5" s="110"/>
    </row>
    <row r="6" spans="1:10" ht="11.4" customHeight="1">
      <c r="A6" s="7"/>
      <c r="B6" s="95"/>
      <c r="C6" s="96"/>
      <c r="D6" s="96"/>
      <c r="E6" s="92"/>
      <c r="F6" s="91"/>
      <c r="G6" s="85"/>
    </row>
    <row r="7" spans="1:10" ht="40.200000000000003" customHeight="1">
      <c r="A7" s="111" t="s">
        <v>338</v>
      </c>
      <c r="B7" s="111"/>
      <c r="C7" s="111"/>
      <c r="D7" s="111"/>
      <c r="E7" s="111"/>
      <c r="F7" s="111"/>
      <c r="G7" s="111"/>
      <c r="H7" s="111"/>
    </row>
    <row r="8" spans="1:10" ht="14.1" customHeight="1">
      <c r="A8" s="112"/>
      <c r="B8" s="113"/>
      <c r="C8" s="113"/>
      <c r="D8" s="113"/>
      <c r="E8" s="113"/>
      <c r="F8" s="113"/>
      <c r="G8" s="9"/>
    </row>
    <row r="9" spans="1:10" ht="12.9" customHeight="1">
      <c r="A9" s="114" t="s">
        <v>0</v>
      </c>
      <c r="B9" s="114" t="s">
        <v>1</v>
      </c>
      <c r="C9" s="114" t="s">
        <v>2</v>
      </c>
      <c r="D9" s="116" t="s">
        <v>3</v>
      </c>
      <c r="E9" s="116" t="s">
        <v>4</v>
      </c>
      <c r="F9" s="114" t="s">
        <v>5</v>
      </c>
      <c r="G9" s="97"/>
      <c r="H9" s="106" t="s">
        <v>335</v>
      </c>
    </row>
    <row r="10" spans="1:10" ht="12" customHeight="1">
      <c r="A10" s="115"/>
      <c r="B10" s="115"/>
      <c r="C10" s="115"/>
      <c r="D10" s="117"/>
      <c r="E10" s="117"/>
      <c r="F10" s="115"/>
      <c r="G10" s="98"/>
      <c r="H10" s="107"/>
    </row>
    <row r="11" spans="1:10" ht="14.25" customHeight="1">
      <c r="A11" s="115"/>
      <c r="B11" s="115"/>
      <c r="C11" s="115"/>
      <c r="D11" s="117"/>
      <c r="E11" s="117"/>
      <c r="F11" s="115"/>
      <c r="G11" s="98"/>
      <c r="H11" s="108"/>
    </row>
    <row r="12" spans="1:10" ht="14.25" customHeight="1">
      <c r="A12" s="11">
        <v>1</v>
      </c>
      <c r="B12" s="12">
        <v>2</v>
      </c>
      <c r="C12" s="12">
        <v>3</v>
      </c>
      <c r="D12" s="13" t="s">
        <v>6</v>
      </c>
      <c r="E12" s="13" t="s">
        <v>7</v>
      </c>
      <c r="F12" s="13" t="s">
        <v>8</v>
      </c>
      <c r="G12" s="10"/>
      <c r="H12" s="99">
        <v>7</v>
      </c>
    </row>
    <row r="13" spans="1:10" ht="17.25" customHeight="1">
      <c r="A13" s="14" t="s">
        <v>9</v>
      </c>
      <c r="B13" s="15" t="s">
        <v>10</v>
      </c>
      <c r="C13" s="16" t="s">
        <v>11</v>
      </c>
      <c r="D13" s="17">
        <v>4722710</v>
      </c>
      <c r="E13" s="17">
        <v>2446955.83</v>
      </c>
      <c r="F13" s="17">
        <v>2275754.17</v>
      </c>
      <c r="G13" s="10"/>
      <c r="H13" s="100">
        <f>E13/D13*100</f>
        <v>51.812536234492491</v>
      </c>
    </row>
    <row r="14" spans="1:10" ht="15" customHeight="1">
      <c r="A14" s="18" t="s">
        <v>12</v>
      </c>
      <c r="B14" s="19"/>
      <c r="C14" s="20"/>
      <c r="D14" s="21"/>
      <c r="E14" s="21"/>
      <c r="F14" s="21"/>
      <c r="G14" s="10"/>
      <c r="H14" s="101"/>
    </row>
    <row r="15" spans="1:10">
      <c r="A15" s="22" t="s">
        <v>13</v>
      </c>
      <c r="B15" s="23" t="s">
        <v>10</v>
      </c>
      <c r="C15" s="24" t="s">
        <v>14</v>
      </c>
      <c r="D15" s="25">
        <v>1560700</v>
      </c>
      <c r="E15" s="25">
        <v>645123.55000000005</v>
      </c>
      <c r="F15" s="25">
        <v>915576.45</v>
      </c>
      <c r="G15" s="10"/>
      <c r="H15" s="102">
        <f t="shared" ref="H15:H68" si="0">E15/D15*100</f>
        <v>41.335525725635932</v>
      </c>
      <c r="J15" s="103"/>
    </row>
    <row r="16" spans="1:10">
      <c r="A16" s="22" t="s">
        <v>15</v>
      </c>
      <c r="B16" s="23" t="s">
        <v>10</v>
      </c>
      <c r="C16" s="24" t="s">
        <v>16</v>
      </c>
      <c r="D16" s="25">
        <v>1560700</v>
      </c>
      <c r="E16" s="25">
        <v>645123.55000000005</v>
      </c>
      <c r="F16" s="25">
        <v>915576.45</v>
      </c>
      <c r="G16" s="10"/>
      <c r="H16" s="100">
        <f t="shared" si="0"/>
        <v>41.335525725635932</v>
      </c>
    </row>
    <row r="17" spans="1:8">
      <c r="A17" s="22" t="s">
        <v>17</v>
      </c>
      <c r="B17" s="23" t="s">
        <v>10</v>
      </c>
      <c r="C17" s="24" t="s">
        <v>18</v>
      </c>
      <c r="D17" s="25">
        <v>865000</v>
      </c>
      <c r="E17" s="25">
        <v>383693.1</v>
      </c>
      <c r="F17" s="25">
        <v>481306.9</v>
      </c>
      <c r="G17" s="10"/>
      <c r="H17" s="100">
        <f t="shared" si="0"/>
        <v>44.357583815028903</v>
      </c>
    </row>
    <row r="18" spans="1:8">
      <c r="A18" s="22" t="s">
        <v>19</v>
      </c>
      <c r="B18" s="23" t="s">
        <v>10</v>
      </c>
      <c r="C18" s="24" t="s">
        <v>20</v>
      </c>
      <c r="D18" s="25">
        <v>865000</v>
      </c>
      <c r="E18" s="25">
        <v>383693.1</v>
      </c>
      <c r="F18" s="25">
        <v>481306.9</v>
      </c>
      <c r="G18" s="10"/>
      <c r="H18" s="100">
        <f t="shared" si="0"/>
        <v>44.357583815028903</v>
      </c>
    </row>
    <row r="19" spans="1:8" ht="144">
      <c r="A19" s="22" t="s">
        <v>21</v>
      </c>
      <c r="B19" s="23" t="s">
        <v>10</v>
      </c>
      <c r="C19" s="24" t="s">
        <v>22</v>
      </c>
      <c r="D19" s="25">
        <v>865000</v>
      </c>
      <c r="E19" s="25">
        <v>383693.1</v>
      </c>
      <c r="F19" s="25">
        <v>481306.9</v>
      </c>
      <c r="G19" s="10"/>
      <c r="H19" s="100">
        <f t="shared" si="0"/>
        <v>44.357583815028903</v>
      </c>
    </row>
    <row r="20" spans="1:8" ht="52.2">
      <c r="A20" s="22" t="s">
        <v>23</v>
      </c>
      <c r="B20" s="23"/>
      <c r="C20" s="24" t="s">
        <v>24</v>
      </c>
      <c r="D20" s="25">
        <v>865000</v>
      </c>
      <c r="E20" s="25">
        <v>383693.1</v>
      </c>
      <c r="F20" s="25">
        <v>481306.9</v>
      </c>
      <c r="G20" s="10"/>
      <c r="H20" s="100">
        <f t="shared" si="0"/>
        <v>44.357583815028903</v>
      </c>
    </row>
    <row r="21" spans="1:8" ht="21.6">
      <c r="A21" s="22" t="s">
        <v>25</v>
      </c>
      <c r="B21" s="23" t="s">
        <v>10</v>
      </c>
      <c r="C21" s="24" t="s">
        <v>26</v>
      </c>
      <c r="D21" s="25">
        <v>407300</v>
      </c>
      <c r="E21" s="25">
        <v>165222.45000000001</v>
      </c>
      <c r="F21" s="25">
        <v>242077.55</v>
      </c>
      <c r="G21" s="10"/>
      <c r="H21" s="100">
        <f t="shared" si="0"/>
        <v>40.56529585072429</v>
      </c>
    </row>
    <row r="22" spans="1:8" ht="21.6">
      <c r="A22" s="22" t="s">
        <v>27</v>
      </c>
      <c r="B22" s="23" t="s">
        <v>10</v>
      </c>
      <c r="C22" s="24" t="s">
        <v>28</v>
      </c>
      <c r="D22" s="25">
        <v>407300</v>
      </c>
      <c r="E22" s="25">
        <v>165222.45000000001</v>
      </c>
      <c r="F22" s="25">
        <v>242077.55</v>
      </c>
      <c r="G22" s="10"/>
      <c r="H22" s="100">
        <f t="shared" si="0"/>
        <v>40.56529585072429</v>
      </c>
    </row>
    <row r="23" spans="1:8" ht="42">
      <c r="A23" s="22" t="s">
        <v>29</v>
      </c>
      <c r="B23" s="23" t="s">
        <v>10</v>
      </c>
      <c r="C23" s="24" t="s">
        <v>30</v>
      </c>
      <c r="D23" s="25">
        <v>213000</v>
      </c>
      <c r="E23" s="25">
        <v>83101.119999999995</v>
      </c>
      <c r="F23" s="25">
        <v>129898.88</v>
      </c>
      <c r="G23" s="10"/>
      <c r="H23" s="100">
        <f t="shared" si="0"/>
        <v>39.014610328638497</v>
      </c>
    </row>
    <row r="24" spans="1:8" ht="72.599999999999994">
      <c r="A24" s="22" t="s">
        <v>31</v>
      </c>
      <c r="B24" s="23" t="s">
        <v>10</v>
      </c>
      <c r="C24" s="24" t="s">
        <v>32</v>
      </c>
      <c r="D24" s="25">
        <v>213000</v>
      </c>
      <c r="E24" s="25">
        <v>83101.119999999995</v>
      </c>
      <c r="F24" s="25">
        <v>129898.88</v>
      </c>
      <c r="G24" s="10"/>
      <c r="H24" s="100">
        <f t="shared" si="0"/>
        <v>39.014610328638497</v>
      </c>
    </row>
    <row r="25" spans="1:8" ht="52.2">
      <c r="A25" s="22" t="s">
        <v>33</v>
      </c>
      <c r="B25" s="23" t="s">
        <v>10</v>
      </c>
      <c r="C25" s="24" t="s">
        <v>34</v>
      </c>
      <c r="D25" s="25">
        <v>1000</v>
      </c>
      <c r="E25" s="25">
        <v>511.68</v>
      </c>
      <c r="F25" s="25">
        <v>488.32</v>
      </c>
      <c r="G25" s="10"/>
      <c r="H25" s="100">
        <f t="shared" si="0"/>
        <v>51.167999999999999</v>
      </c>
    </row>
    <row r="26" spans="1:8" ht="82.8">
      <c r="A26" s="22" t="s">
        <v>35</v>
      </c>
      <c r="B26" s="23" t="s">
        <v>10</v>
      </c>
      <c r="C26" s="24" t="s">
        <v>36</v>
      </c>
      <c r="D26" s="25">
        <v>1000</v>
      </c>
      <c r="E26" s="25">
        <v>511.68</v>
      </c>
      <c r="F26" s="25">
        <v>488.32</v>
      </c>
      <c r="G26" s="10"/>
      <c r="H26" s="100">
        <f t="shared" si="0"/>
        <v>51.167999999999999</v>
      </c>
    </row>
    <row r="27" spans="1:8" ht="42">
      <c r="A27" s="22" t="s">
        <v>37</v>
      </c>
      <c r="B27" s="23" t="s">
        <v>10</v>
      </c>
      <c r="C27" s="24" t="s">
        <v>38</v>
      </c>
      <c r="D27" s="25">
        <v>215100</v>
      </c>
      <c r="E27" s="25">
        <v>90558.11</v>
      </c>
      <c r="F27" s="25">
        <v>124541.89</v>
      </c>
      <c r="G27" s="10"/>
      <c r="H27" s="100">
        <f t="shared" si="0"/>
        <v>42.100469549046956</v>
      </c>
    </row>
    <row r="28" spans="1:8" ht="72.599999999999994">
      <c r="A28" s="22" t="s">
        <v>39</v>
      </c>
      <c r="B28" s="23" t="s">
        <v>10</v>
      </c>
      <c r="C28" s="24" t="s">
        <v>40</v>
      </c>
      <c r="D28" s="25">
        <v>215100</v>
      </c>
      <c r="E28" s="25">
        <v>90558.11</v>
      </c>
      <c r="F28" s="25">
        <v>124541.89</v>
      </c>
      <c r="G28" s="10"/>
      <c r="H28" s="100">
        <f t="shared" si="0"/>
        <v>42.100469549046956</v>
      </c>
    </row>
    <row r="29" spans="1:8" ht="42">
      <c r="A29" s="22" t="s">
        <v>41</v>
      </c>
      <c r="B29" s="23" t="s">
        <v>10</v>
      </c>
      <c r="C29" s="24" t="s">
        <v>42</v>
      </c>
      <c r="D29" s="25">
        <v>-21800</v>
      </c>
      <c r="E29" s="25">
        <v>-8948.4599999999991</v>
      </c>
      <c r="F29" s="25">
        <v>-12851.54</v>
      </c>
      <c r="G29" s="10"/>
      <c r="H29" s="100">
        <f t="shared" si="0"/>
        <v>41.047981651376141</v>
      </c>
    </row>
    <row r="30" spans="1:8" ht="72.599999999999994">
      <c r="A30" s="22" t="s">
        <v>43</v>
      </c>
      <c r="B30" s="23" t="s">
        <v>10</v>
      </c>
      <c r="C30" s="24" t="s">
        <v>44</v>
      </c>
      <c r="D30" s="25">
        <v>-21800</v>
      </c>
      <c r="E30" s="25">
        <v>-8948.4599999999991</v>
      </c>
      <c r="F30" s="25">
        <v>-12851.54</v>
      </c>
      <c r="G30" s="10"/>
      <c r="H30" s="100">
        <f t="shared" si="0"/>
        <v>41.047981651376141</v>
      </c>
    </row>
    <row r="31" spans="1:8">
      <c r="A31" s="22" t="s">
        <v>45</v>
      </c>
      <c r="B31" s="23" t="s">
        <v>10</v>
      </c>
      <c r="C31" s="24" t="s">
        <v>46</v>
      </c>
      <c r="D31" s="25">
        <v>288400</v>
      </c>
      <c r="E31" s="25">
        <v>96208</v>
      </c>
      <c r="F31" s="25">
        <v>192192</v>
      </c>
      <c r="G31" s="10"/>
      <c r="H31" s="100">
        <f t="shared" si="0"/>
        <v>33.359223300970875</v>
      </c>
    </row>
    <row r="32" spans="1:8">
      <c r="A32" s="22" t="s">
        <v>47</v>
      </c>
      <c r="B32" s="23" t="s">
        <v>10</v>
      </c>
      <c r="C32" s="24" t="s">
        <v>48</v>
      </c>
      <c r="D32" s="25">
        <v>1000</v>
      </c>
      <c r="E32" s="25" t="s">
        <v>49</v>
      </c>
      <c r="F32" s="25">
        <v>1000</v>
      </c>
      <c r="G32" s="10"/>
      <c r="H32" s="100"/>
    </row>
    <row r="33" spans="1:8" ht="31.8">
      <c r="A33" s="22" t="s">
        <v>50</v>
      </c>
      <c r="B33" s="23" t="s">
        <v>10</v>
      </c>
      <c r="C33" s="24" t="s">
        <v>51</v>
      </c>
      <c r="D33" s="25">
        <v>1000</v>
      </c>
      <c r="E33" s="25" t="s">
        <v>49</v>
      </c>
      <c r="F33" s="25">
        <v>1000</v>
      </c>
      <c r="G33" s="10"/>
      <c r="H33" s="100"/>
    </row>
    <row r="34" spans="1:8" ht="31.8">
      <c r="A34" s="22" t="s">
        <v>50</v>
      </c>
      <c r="B34" s="23" t="s">
        <v>10</v>
      </c>
      <c r="C34" s="24" t="s">
        <v>52</v>
      </c>
      <c r="D34" s="25">
        <v>1000</v>
      </c>
      <c r="E34" s="25" t="s">
        <v>49</v>
      </c>
      <c r="F34" s="25">
        <v>1000</v>
      </c>
      <c r="G34" s="10"/>
      <c r="H34" s="100"/>
    </row>
    <row r="35" spans="1:8">
      <c r="A35" s="22" t="s">
        <v>53</v>
      </c>
      <c r="B35" s="23" t="s">
        <v>10</v>
      </c>
      <c r="C35" s="24" t="s">
        <v>54</v>
      </c>
      <c r="D35" s="25">
        <v>287400</v>
      </c>
      <c r="E35" s="25">
        <v>96208</v>
      </c>
      <c r="F35" s="25">
        <v>191192</v>
      </c>
      <c r="G35" s="10"/>
      <c r="H35" s="100">
        <f t="shared" si="0"/>
        <v>33.475295755045231</v>
      </c>
    </row>
    <row r="36" spans="1:8">
      <c r="A36" s="22" t="s">
        <v>55</v>
      </c>
      <c r="B36" s="23" t="s">
        <v>10</v>
      </c>
      <c r="C36" s="24" t="s">
        <v>56</v>
      </c>
      <c r="D36" s="25">
        <v>282600</v>
      </c>
      <c r="E36" s="25">
        <v>96208</v>
      </c>
      <c r="F36" s="25">
        <v>186392</v>
      </c>
      <c r="G36" s="10"/>
      <c r="H36" s="100">
        <f t="shared" si="0"/>
        <v>34.043878273177633</v>
      </c>
    </row>
    <row r="37" spans="1:8" ht="21.6">
      <c r="A37" s="22" t="s">
        <v>57</v>
      </c>
      <c r="B37" s="23" t="s">
        <v>10</v>
      </c>
      <c r="C37" s="24" t="s">
        <v>58</v>
      </c>
      <c r="D37" s="25">
        <v>282600</v>
      </c>
      <c r="E37" s="25">
        <v>96208</v>
      </c>
      <c r="F37" s="25">
        <v>186392</v>
      </c>
      <c r="G37" s="10"/>
      <c r="H37" s="100">
        <f t="shared" si="0"/>
        <v>34.043878273177633</v>
      </c>
    </row>
    <row r="38" spans="1:8" ht="21.6">
      <c r="A38" s="22" t="s">
        <v>57</v>
      </c>
      <c r="B38" s="23" t="s">
        <v>10</v>
      </c>
      <c r="C38" s="24" t="s">
        <v>59</v>
      </c>
      <c r="D38" s="25">
        <v>282600</v>
      </c>
      <c r="E38" s="25">
        <v>96208</v>
      </c>
      <c r="F38" s="25">
        <v>186392</v>
      </c>
      <c r="G38" s="10"/>
      <c r="H38" s="100">
        <f t="shared" si="0"/>
        <v>34.043878273177633</v>
      </c>
    </row>
    <row r="39" spans="1:8">
      <c r="A39" s="22" t="s">
        <v>60</v>
      </c>
      <c r="B39" s="23" t="s">
        <v>10</v>
      </c>
      <c r="C39" s="24" t="s">
        <v>61</v>
      </c>
      <c r="D39" s="25">
        <v>4800</v>
      </c>
      <c r="E39" s="25" t="s">
        <v>49</v>
      </c>
      <c r="F39" s="25">
        <v>4800</v>
      </c>
      <c r="G39" s="10"/>
      <c r="H39" s="100"/>
    </row>
    <row r="40" spans="1:8" ht="21.6">
      <c r="A40" s="22" t="s">
        <v>62</v>
      </c>
      <c r="B40" s="23" t="s">
        <v>10</v>
      </c>
      <c r="C40" s="24" t="s">
        <v>63</v>
      </c>
      <c r="D40" s="25">
        <v>4800</v>
      </c>
      <c r="E40" s="25" t="s">
        <v>49</v>
      </c>
      <c r="F40" s="25">
        <v>4800</v>
      </c>
      <c r="G40" s="10"/>
      <c r="H40" s="100"/>
    </row>
    <row r="41" spans="1:8" ht="21.6">
      <c r="A41" s="22" t="s">
        <v>62</v>
      </c>
      <c r="B41" s="23" t="s">
        <v>10</v>
      </c>
      <c r="C41" s="24" t="s">
        <v>64</v>
      </c>
      <c r="D41" s="25">
        <v>4800</v>
      </c>
      <c r="E41" s="25" t="s">
        <v>49</v>
      </c>
      <c r="F41" s="25">
        <v>4800</v>
      </c>
      <c r="G41" s="10"/>
      <c r="H41" s="100"/>
    </row>
    <row r="42" spans="1:8">
      <c r="A42" s="22">
        <v>984</v>
      </c>
      <c r="B42" s="23" t="s">
        <v>10</v>
      </c>
      <c r="C42" s="24" t="s">
        <v>65</v>
      </c>
      <c r="D42" s="25">
        <v>3162010</v>
      </c>
      <c r="E42" s="25">
        <v>1801832.2799999998</v>
      </c>
      <c r="F42" s="25">
        <v>1360177.7200000002</v>
      </c>
      <c r="G42" s="10"/>
      <c r="H42" s="100">
        <f t="shared" si="0"/>
        <v>56.983762859699993</v>
      </c>
    </row>
    <row r="43" spans="1:8">
      <c r="A43" s="22" t="s">
        <v>15</v>
      </c>
      <c r="B43" s="23" t="s">
        <v>10</v>
      </c>
      <c r="C43" s="24" t="s">
        <v>66</v>
      </c>
      <c r="D43" s="25">
        <v>23400</v>
      </c>
      <c r="E43" s="25">
        <v>13017.4</v>
      </c>
      <c r="F43" s="25">
        <v>10382.6</v>
      </c>
      <c r="G43" s="10"/>
      <c r="H43" s="100">
        <f t="shared" si="0"/>
        <v>55.629914529914529</v>
      </c>
    </row>
    <row r="44" spans="1:8">
      <c r="A44" s="22" t="s">
        <v>67</v>
      </c>
      <c r="B44" s="23" t="s">
        <v>10</v>
      </c>
      <c r="C44" s="24" t="s">
        <v>68</v>
      </c>
      <c r="D44" s="25">
        <v>1800</v>
      </c>
      <c r="E44" s="25" t="s">
        <v>49</v>
      </c>
      <c r="F44" s="25">
        <v>1800</v>
      </c>
      <c r="G44" s="10"/>
      <c r="H44" s="100"/>
    </row>
    <row r="45" spans="1:8" ht="31.8">
      <c r="A45" s="22" t="s">
        <v>69</v>
      </c>
      <c r="B45" s="23" t="s">
        <v>10</v>
      </c>
      <c r="C45" s="24" t="s">
        <v>70</v>
      </c>
      <c r="D45" s="25">
        <v>1800</v>
      </c>
      <c r="E45" s="25" t="s">
        <v>49</v>
      </c>
      <c r="F45" s="25">
        <v>1800</v>
      </c>
      <c r="G45" s="10"/>
      <c r="H45" s="100"/>
    </row>
    <row r="46" spans="1:8" ht="42">
      <c r="A46" s="22" t="s">
        <v>71</v>
      </c>
      <c r="B46" s="23" t="s">
        <v>10</v>
      </c>
      <c r="C46" s="24" t="s">
        <v>72</v>
      </c>
      <c r="D46" s="25">
        <v>1800</v>
      </c>
      <c r="E46" s="25" t="s">
        <v>49</v>
      </c>
      <c r="F46" s="25">
        <v>1800</v>
      </c>
      <c r="G46" s="10"/>
      <c r="H46" s="100"/>
    </row>
    <row r="47" spans="1:8" ht="42">
      <c r="A47" s="22" t="s">
        <v>71</v>
      </c>
      <c r="B47" s="23"/>
      <c r="C47" s="24" t="s">
        <v>73</v>
      </c>
      <c r="D47" s="25">
        <v>1800</v>
      </c>
      <c r="E47" s="25" t="s">
        <v>49</v>
      </c>
      <c r="F47" s="25">
        <v>1800</v>
      </c>
      <c r="G47" s="10"/>
      <c r="H47" s="100"/>
    </row>
    <row r="48" spans="1:8" ht="21.6">
      <c r="A48" s="22" t="s">
        <v>74</v>
      </c>
      <c r="B48" s="23" t="s">
        <v>10</v>
      </c>
      <c r="C48" s="24" t="s">
        <v>75</v>
      </c>
      <c r="D48" s="25">
        <v>21600</v>
      </c>
      <c r="E48" s="25">
        <v>13017.4</v>
      </c>
      <c r="F48" s="25">
        <v>8582.6</v>
      </c>
      <c r="G48" s="10"/>
      <c r="H48" s="100">
        <f t="shared" si="0"/>
        <v>60.265740740740739</v>
      </c>
    </row>
    <row r="49" spans="1:8">
      <c r="A49" s="22" t="s">
        <v>76</v>
      </c>
      <c r="B49" s="23" t="s">
        <v>10</v>
      </c>
      <c r="C49" s="24" t="s">
        <v>77</v>
      </c>
      <c r="D49" s="25">
        <v>17800</v>
      </c>
      <c r="E49" s="25">
        <v>10400</v>
      </c>
      <c r="F49" s="25">
        <v>7400</v>
      </c>
      <c r="G49" s="10"/>
      <c r="H49" s="100">
        <f t="shared" si="0"/>
        <v>58.426966292134829</v>
      </c>
    </row>
    <row r="50" spans="1:8">
      <c r="A50" s="22" t="s">
        <v>78</v>
      </c>
      <c r="B50" s="23" t="s">
        <v>10</v>
      </c>
      <c r="C50" s="24" t="s">
        <v>79</v>
      </c>
      <c r="D50" s="25">
        <v>17800</v>
      </c>
      <c r="E50" s="25">
        <v>10400</v>
      </c>
      <c r="F50" s="25">
        <v>7400</v>
      </c>
      <c r="G50" s="10"/>
      <c r="H50" s="100">
        <f t="shared" si="0"/>
        <v>58.426966292134829</v>
      </c>
    </row>
    <row r="51" spans="1:8" ht="21.6">
      <c r="A51" s="22" t="s">
        <v>80</v>
      </c>
      <c r="B51" s="23" t="s">
        <v>10</v>
      </c>
      <c r="C51" s="24" t="s">
        <v>81</v>
      </c>
      <c r="D51" s="25">
        <v>17800</v>
      </c>
      <c r="E51" s="25">
        <v>10400</v>
      </c>
      <c r="F51" s="25">
        <v>7400</v>
      </c>
      <c r="G51" s="10"/>
      <c r="H51" s="100">
        <f t="shared" si="0"/>
        <v>58.426966292134829</v>
      </c>
    </row>
    <row r="52" spans="1:8">
      <c r="A52" s="22" t="s">
        <v>82</v>
      </c>
      <c r="B52" s="23" t="s">
        <v>10</v>
      </c>
      <c r="C52" s="24" t="s">
        <v>83</v>
      </c>
      <c r="D52" s="25">
        <v>3800</v>
      </c>
      <c r="E52" s="25">
        <v>2617.4</v>
      </c>
      <c r="F52" s="25">
        <v>1182.5999999999999</v>
      </c>
      <c r="G52" s="10"/>
      <c r="H52" s="100">
        <f t="shared" si="0"/>
        <v>68.878947368421052</v>
      </c>
    </row>
    <row r="53" spans="1:8">
      <c r="A53" s="22" t="s">
        <v>84</v>
      </c>
      <c r="B53" s="23" t="s">
        <v>10</v>
      </c>
      <c r="C53" s="24" t="s">
        <v>85</v>
      </c>
      <c r="D53" s="25">
        <v>3800</v>
      </c>
      <c r="E53" s="25">
        <v>2617.4</v>
      </c>
      <c r="F53" s="25">
        <v>1182.5999999999999</v>
      </c>
      <c r="G53" s="10"/>
      <c r="H53" s="100">
        <f t="shared" si="0"/>
        <v>68.878947368421052</v>
      </c>
    </row>
    <row r="54" spans="1:8" ht="21.6">
      <c r="A54" s="22" t="s">
        <v>86</v>
      </c>
      <c r="B54" s="23" t="s">
        <v>10</v>
      </c>
      <c r="C54" s="24" t="s">
        <v>87</v>
      </c>
      <c r="D54" s="25">
        <v>3800</v>
      </c>
      <c r="E54" s="25">
        <v>2617.4</v>
      </c>
      <c r="F54" s="25">
        <v>1182.5999999999999</v>
      </c>
      <c r="G54" s="10"/>
      <c r="H54" s="100">
        <f t="shared" si="0"/>
        <v>68.878947368421052</v>
      </c>
    </row>
    <row r="55" spans="1:8">
      <c r="A55" s="22" t="s">
        <v>88</v>
      </c>
      <c r="B55" s="23" t="s">
        <v>10</v>
      </c>
      <c r="C55" s="24" t="s">
        <v>89</v>
      </c>
      <c r="D55" s="25">
        <v>3138610</v>
      </c>
      <c r="E55" s="25">
        <v>1788814.88</v>
      </c>
      <c r="F55" s="25">
        <v>1349795.12</v>
      </c>
      <c r="G55" s="10"/>
      <c r="H55" s="100">
        <f t="shared" si="0"/>
        <v>56.993856516101069</v>
      </c>
    </row>
    <row r="56" spans="1:8" ht="21.6">
      <c r="A56" s="22" t="s">
        <v>90</v>
      </c>
      <c r="B56" s="23" t="s">
        <v>10</v>
      </c>
      <c r="C56" s="24" t="s">
        <v>91</v>
      </c>
      <c r="D56" s="25">
        <v>3138610</v>
      </c>
      <c r="E56" s="25">
        <v>1788814.88</v>
      </c>
      <c r="F56" s="25">
        <v>1349795.12</v>
      </c>
      <c r="G56" s="10"/>
      <c r="H56" s="100">
        <f t="shared" si="0"/>
        <v>56.993856516101069</v>
      </c>
    </row>
    <row r="57" spans="1:8">
      <c r="A57" s="22" t="s">
        <v>92</v>
      </c>
      <c r="B57" s="23" t="s">
        <v>10</v>
      </c>
      <c r="C57" s="24" t="s">
        <v>93</v>
      </c>
      <c r="D57" s="25">
        <v>876400</v>
      </c>
      <c r="E57" s="25">
        <v>438498</v>
      </c>
      <c r="F57" s="25">
        <v>437902</v>
      </c>
      <c r="G57" s="10"/>
      <c r="H57" s="100">
        <f t="shared" si="0"/>
        <v>50.034002738475579</v>
      </c>
    </row>
    <row r="58" spans="1:8" ht="31.8">
      <c r="A58" s="22" t="s">
        <v>94</v>
      </c>
      <c r="B58" s="23" t="s">
        <v>10</v>
      </c>
      <c r="C58" s="24" t="s">
        <v>95</v>
      </c>
      <c r="D58" s="25">
        <v>876400</v>
      </c>
      <c r="E58" s="25">
        <v>438498</v>
      </c>
      <c r="F58" s="25">
        <v>437902</v>
      </c>
      <c r="G58" s="10"/>
      <c r="H58" s="100">
        <f t="shared" si="0"/>
        <v>50.034002738475579</v>
      </c>
    </row>
    <row r="59" spans="1:8" ht="21.6">
      <c r="A59" s="22" t="s">
        <v>96</v>
      </c>
      <c r="B59" s="23" t="s">
        <v>10</v>
      </c>
      <c r="C59" s="24" t="s">
        <v>97</v>
      </c>
      <c r="D59" s="25">
        <v>876400</v>
      </c>
      <c r="E59" s="25">
        <v>438498</v>
      </c>
      <c r="F59" s="25">
        <v>437902</v>
      </c>
      <c r="G59" s="10"/>
      <c r="H59" s="100">
        <f t="shared" si="0"/>
        <v>50.034002738475579</v>
      </c>
    </row>
    <row r="60" spans="1:8" ht="21.6">
      <c r="A60" s="22" t="s">
        <v>98</v>
      </c>
      <c r="B60" s="23" t="s">
        <v>10</v>
      </c>
      <c r="C60" s="24" t="s">
        <v>99</v>
      </c>
      <c r="D60" s="25">
        <v>1493360</v>
      </c>
      <c r="E60" s="25">
        <v>923000</v>
      </c>
      <c r="F60" s="25">
        <v>570360</v>
      </c>
      <c r="G60" s="10"/>
      <c r="H60" s="100">
        <f t="shared" si="0"/>
        <v>61.806932019071091</v>
      </c>
    </row>
    <row r="61" spans="1:8">
      <c r="A61" s="22" t="s">
        <v>100</v>
      </c>
      <c r="B61" s="23" t="s">
        <v>10</v>
      </c>
      <c r="C61" s="24" t="s">
        <v>101</v>
      </c>
      <c r="D61" s="25">
        <v>1493360</v>
      </c>
      <c r="E61" s="25">
        <v>923000</v>
      </c>
      <c r="F61" s="25">
        <v>570360</v>
      </c>
      <c r="G61" s="10"/>
      <c r="H61" s="100">
        <f t="shared" si="0"/>
        <v>61.806932019071091</v>
      </c>
    </row>
    <row r="62" spans="1:8">
      <c r="A62" s="22" t="s">
        <v>102</v>
      </c>
      <c r="B62" s="23" t="s">
        <v>10</v>
      </c>
      <c r="C62" s="24" t="s">
        <v>103</v>
      </c>
      <c r="D62" s="25">
        <v>1493360</v>
      </c>
      <c r="E62" s="25">
        <v>923000</v>
      </c>
      <c r="F62" s="25">
        <v>570360</v>
      </c>
      <c r="G62" s="10"/>
      <c r="H62" s="100">
        <f t="shared" si="0"/>
        <v>61.806932019071091</v>
      </c>
    </row>
    <row r="63" spans="1:8">
      <c r="A63" s="22" t="s">
        <v>104</v>
      </c>
      <c r="B63" s="23" t="s">
        <v>10</v>
      </c>
      <c r="C63" s="24" t="s">
        <v>105</v>
      </c>
      <c r="D63" s="25">
        <v>163150</v>
      </c>
      <c r="E63" s="25">
        <v>74466.880000000005</v>
      </c>
      <c r="F63" s="25">
        <v>88683.12</v>
      </c>
      <c r="G63" s="10"/>
      <c r="H63" s="100">
        <f t="shared" si="0"/>
        <v>45.643199509653698</v>
      </c>
    </row>
    <row r="64" spans="1:8" ht="31.8">
      <c r="A64" s="22" t="s">
        <v>106</v>
      </c>
      <c r="B64" s="23" t="s">
        <v>10</v>
      </c>
      <c r="C64" s="24" t="s">
        <v>107</v>
      </c>
      <c r="D64" s="25">
        <v>163150</v>
      </c>
      <c r="E64" s="25">
        <v>74466.880000000005</v>
      </c>
      <c r="F64" s="25">
        <v>88683.12</v>
      </c>
      <c r="G64" s="10"/>
      <c r="H64" s="100">
        <f t="shared" si="0"/>
        <v>45.643199509653698</v>
      </c>
    </row>
    <row r="65" spans="1:8" ht="31.8">
      <c r="A65" s="22" t="s">
        <v>108</v>
      </c>
      <c r="B65" s="23" t="s">
        <v>10</v>
      </c>
      <c r="C65" s="24" t="s">
        <v>109</v>
      </c>
      <c r="D65" s="25">
        <v>163150</v>
      </c>
      <c r="E65" s="25">
        <v>74466.880000000005</v>
      </c>
      <c r="F65" s="25">
        <v>88683.12</v>
      </c>
      <c r="G65" s="10"/>
      <c r="H65" s="100">
        <f t="shared" si="0"/>
        <v>45.643199509653698</v>
      </c>
    </row>
    <row r="66" spans="1:8">
      <c r="A66" s="22" t="s">
        <v>110</v>
      </c>
      <c r="B66" s="23" t="s">
        <v>10</v>
      </c>
      <c r="C66" s="24" t="s">
        <v>111</v>
      </c>
      <c r="D66" s="25">
        <v>605700</v>
      </c>
      <c r="E66" s="25">
        <v>352850</v>
      </c>
      <c r="F66" s="25">
        <v>252850</v>
      </c>
      <c r="G66" s="10"/>
      <c r="H66" s="100">
        <f t="shared" si="0"/>
        <v>58.254911672445111</v>
      </c>
    </row>
    <row r="67" spans="1:8">
      <c r="A67" s="22" t="s">
        <v>112</v>
      </c>
      <c r="B67" s="23" t="s">
        <v>10</v>
      </c>
      <c r="C67" s="24" t="s">
        <v>113</v>
      </c>
      <c r="D67" s="25">
        <v>605700</v>
      </c>
      <c r="E67" s="25">
        <v>352850</v>
      </c>
      <c r="F67" s="25">
        <v>252850</v>
      </c>
      <c r="G67" s="10"/>
      <c r="H67" s="100">
        <f t="shared" si="0"/>
        <v>58.254911672445111</v>
      </c>
    </row>
    <row r="68" spans="1:8" ht="21.6">
      <c r="A68" s="22" t="s">
        <v>114</v>
      </c>
      <c r="B68" s="23" t="s">
        <v>10</v>
      </c>
      <c r="C68" s="24" t="s">
        <v>115</v>
      </c>
      <c r="D68" s="25">
        <v>605700</v>
      </c>
      <c r="E68" s="25">
        <v>352850</v>
      </c>
      <c r="F68" s="25">
        <v>252850</v>
      </c>
      <c r="G68" s="10"/>
      <c r="H68" s="100">
        <f t="shared" si="0"/>
        <v>58.254911672445111</v>
      </c>
    </row>
    <row r="69" spans="1:8" ht="15" customHeight="1">
      <c r="A69" s="6"/>
      <c r="B69" s="6"/>
      <c r="C69" s="6"/>
      <c r="D69" s="6"/>
      <c r="E69" s="6"/>
      <c r="F69" s="6"/>
      <c r="G69" s="6"/>
    </row>
  </sheetData>
  <mergeCells count="11">
    <mergeCell ref="H9:H11"/>
    <mergeCell ref="F1:H1"/>
    <mergeCell ref="E2:H5"/>
    <mergeCell ref="A7:H7"/>
    <mergeCell ref="A8:F8"/>
    <mergeCell ref="A9:A11"/>
    <mergeCell ref="B9:B11"/>
    <mergeCell ref="C9:C11"/>
    <mergeCell ref="D9:D11"/>
    <mergeCell ref="E9:E11"/>
    <mergeCell ref="F9:F11"/>
  </mergeCells>
  <pageMargins left="0.39374999999999999" right="0.39374999999999999" top="0.39374999999999999" bottom="0.39374999999999999" header="0.51180550000000002" footer="0.51180550000000002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0"/>
  <sheetViews>
    <sheetView zoomScaleSheetLayoutView="100" workbookViewId="0">
      <selection activeCell="A12" sqref="A12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8" width="11.6640625" style="1" customWidth="1"/>
    <col min="9" max="16384" width="9.109375" style="1"/>
  </cols>
  <sheetData>
    <row r="1" spans="1:8">
      <c r="E1" s="105"/>
      <c r="F1" s="118" t="s">
        <v>339</v>
      </c>
      <c r="G1" s="118"/>
      <c r="H1" s="118"/>
    </row>
    <row r="2" spans="1:8" ht="33" customHeight="1">
      <c r="E2" s="119" t="s">
        <v>337</v>
      </c>
      <c r="F2" s="119"/>
      <c r="G2" s="119"/>
      <c r="H2" s="119"/>
    </row>
    <row r="3" spans="1:8">
      <c r="E3" s="119"/>
      <c r="F3" s="119"/>
      <c r="G3" s="119"/>
      <c r="H3" s="119"/>
    </row>
    <row r="4" spans="1:8">
      <c r="E4" s="119"/>
      <c r="F4" s="119"/>
      <c r="G4" s="119"/>
      <c r="H4" s="119"/>
    </row>
    <row r="6" spans="1:8" ht="31.8" customHeight="1">
      <c r="A6" s="120" t="s">
        <v>340</v>
      </c>
      <c r="B6" s="120"/>
      <c r="C6" s="120"/>
      <c r="D6" s="120"/>
      <c r="E6" s="120"/>
      <c r="F6" s="120"/>
      <c r="G6" s="120"/>
      <c r="H6" s="120"/>
    </row>
    <row r="7" spans="1:8" ht="14.1" customHeight="1">
      <c r="A7" s="9"/>
      <c r="B7" s="9"/>
      <c r="C7" s="9"/>
      <c r="D7" s="9"/>
      <c r="E7" s="9"/>
      <c r="F7" s="9"/>
      <c r="G7" s="3"/>
    </row>
    <row r="8" spans="1:8" ht="12" customHeight="1">
      <c r="A8" s="114" t="s">
        <v>0</v>
      </c>
      <c r="B8" s="114" t="s">
        <v>1</v>
      </c>
      <c r="C8" s="114" t="s">
        <v>116</v>
      </c>
      <c r="D8" s="116" t="s">
        <v>3</v>
      </c>
      <c r="E8" s="116" t="s">
        <v>4</v>
      </c>
      <c r="F8" s="114" t="s">
        <v>5</v>
      </c>
      <c r="G8" s="104"/>
      <c r="H8" s="106" t="s">
        <v>335</v>
      </c>
    </row>
    <row r="9" spans="1:8" ht="12" customHeight="1">
      <c r="A9" s="115"/>
      <c r="B9" s="115"/>
      <c r="C9" s="115"/>
      <c r="D9" s="117"/>
      <c r="E9" s="117"/>
      <c r="F9" s="115"/>
      <c r="G9" s="104"/>
      <c r="H9" s="107"/>
    </row>
    <row r="10" spans="1:8" ht="11.1" customHeight="1">
      <c r="A10" s="115"/>
      <c r="B10" s="115"/>
      <c r="C10" s="115"/>
      <c r="D10" s="117"/>
      <c r="E10" s="117"/>
      <c r="F10" s="115"/>
      <c r="G10" s="104"/>
      <c r="H10" s="108"/>
    </row>
    <row r="11" spans="1:8" ht="12" customHeight="1">
      <c r="A11" s="11">
        <v>1</v>
      </c>
      <c r="B11" s="12">
        <v>2</v>
      </c>
      <c r="C11" s="27">
        <v>3</v>
      </c>
      <c r="D11" s="28" t="s">
        <v>6</v>
      </c>
      <c r="E11" s="28" t="s">
        <v>7</v>
      </c>
      <c r="F11" s="28" t="s">
        <v>8</v>
      </c>
      <c r="G11" s="29"/>
      <c r="H11" s="99">
        <v>7</v>
      </c>
    </row>
    <row r="12" spans="1:8" ht="16.5" customHeight="1">
      <c r="A12" s="14" t="s">
        <v>117</v>
      </c>
      <c r="B12" s="30">
        <v>200</v>
      </c>
      <c r="C12" s="16" t="s">
        <v>11</v>
      </c>
      <c r="D12" s="17">
        <v>4875236.3099999996</v>
      </c>
      <c r="E12" s="17">
        <v>2529200.7799999998</v>
      </c>
      <c r="F12" s="31">
        <v>2346035.5299999998</v>
      </c>
      <c r="G12" s="32"/>
      <c r="H12" s="100">
        <f>E12/D12*100</f>
        <v>51.87852688929452</v>
      </c>
    </row>
    <row r="13" spans="1:8" ht="12" customHeight="1">
      <c r="A13" s="18" t="s">
        <v>12</v>
      </c>
      <c r="B13" s="33"/>
      <c r="C13" s="20"/>
      <c r="D13" s="34"/>
      <c r="E13" s="34"/>
      <c r="F13" s="35"/>
      <c r="G13" s="32"/>
      <c r="H13" s="101"/>
    </row>
    <row r="14" spans="1:8">
      <c r="A14" s="36" t="s">
        <v>118</v>
      </c>
      <c r="B14" s="37" t="s">
        <v>119</v>
      </c>
      <c r="C14" s="38" t="s">
        <v>120</v>
      </c>
      <c r="D14" s="39">
        <v>2562826.31</v>
      </c>
      <c r="E14" s="39">
        <v>1723742.0100000002</v>
      </c>
      <c r="F14" s="40">
        <v>839084.3</v>
      </c>
      <c r="G14" s="41"/>
      <c r="H14" s="102">
        <f t="shared" ref="H14:H76" si="0">E14/D14*100</f>
        <v>67.259416031201908</v>
      </c>
    </row>
    <row r="15" spans="1:8" ht="21.6">
      <c r="A15" s="36" t="s">
        <v>121</v>
      </c>
      <c r="B15" s="37" t="s">
        <v>119</v>
      </c>
      <c r="C15" s="38" t="s">
        <v>122</v>
      </c>
      <c r="D15" s="39">
        <v>581681</v>
      </c>
      <c r="E15" s="39">
        <v>348244.83</v>
      </c>
      <c r="F15" s="40">
        <v>233436.17</v>
      </c>
      <c r="G15" s="41"/>
      <c r="H15" s="100">
        <f t="shared" si="0"/>
        <v>59.868696072245783</v>
      </c>
    </row>
    <row r="16" spans="1:8">
      <c r="A16" s="36" t="s">
        <v>123</v>
      </c>
      <c r="B16" s="37" t="s">
        <v>119</v>
      </c>
      <c r="C16" s="38" t="s">
        <v>124</v>
      </c>
      <c r="D16" s="39">
        <v>581681</v>
      </c>
      <c r="E16" s="39">
        <v>348244.83</v>
      </c>
      <c r="F16" s="40">
        <v>233436.17</v>
      </c>
      <c r="G16" s="41"/>
      <c r="H16" s="100">
        <f t="shared" si="0"/>
        <v>59.868696072245783</v>
      </c>
    </row>
    <row r="17" spans="1:8">
      <c r="A17" s="36" t="s">
        <v>125</v>
      </c>
      <c r="B17" s="37" t="s">
        <v>119</v>
      </c>
      <c r="C17" s="38" t="s">
        <v>126</v>
      </c>
      <c r="D17" s="39">
        <v>581681</v>
      </c>
      <c r="E17" s="39">
        <v>348244.83</v>
      </c>
      <c r="F17" s="40">
        <v>233436.17</v>
      </c>
      <c r="G17" s="41"/>
      <c r="H17" s="100">
        <f t="shared" si="0"/>
        <v>59.868696072245783</v>
      </c>
    </row>
    <row r="18" spans="1:8" ht="42">
      <c r="A18" s="36" t="s">
        <v>127</v>
      </c>
      <c r="B18" s="37" t="s">
        <v>119</v>
      </c>
      <c r="C18" s="38" t="s">
        <v>128</v>
      </c>
      <c r="D18" s="39">
        <v>581681</v>
      </c>
      <c r="E18" s="39">
        <v>348244.83</v>
      </c>
      <c r="F18" s="40">
        <v>233436.17</v>
      </c>
      <c r="G18" s="41"/>
      <c r="H18" s="100">
        <f t="shared" si="0"/>
        <v>59.868696072245783</v>
      </c>
    </row>
    <row r="19" spans="1:8" ht="21.6">
      <c r="A19" s="36" t="s">
        <v>129</v>
      </c>
      <c r="B19" s="37" t="s">
        <v>119</v>
      </c>
      <c r="C19" s="38" t="s">
        <v>130</v>
      </c>
      <c r="D19" s="39">
        <v>581681</v>
      </c>
      <c r="E19" s="39">
        <v>348244.83</v>
      </c>
      <c r="F19" s="40">
        <v>233436.17</v>
      </c>
      <c r="G19" s="41"/>
      <c r="H19" s="100">
        <f t="shared" si="0"/>
        <v>59.868696072245783</v>
      </c>
    </row>
    <row r="20" spans="1:8">
      <c r="A20" s="36" t="s">
        <v>131</v>
      </c>
      <c r="B20" s="37" t="s">
        <v>119</v>
      </c>
      <c r="C20" s="38" t="s">
        <v>132</v>
      </c>
      <c r="D20" s="39">
        <v>437696</v>
      </c>
      <c r="E20" s="39">
        <v>263049.86</v>
      </c>
      <c r="F20" s="40">
        <v>174646.14</v>
      </c>
      <c r="G20" s="41"/>
      <c r="H20" s="100">
        <f t="shared" si="0"/>
        <v>60.09875804211142</v>
      </c>
    </row>
    <row r="21" spans="1:8" ht="21.6">
      <c r="A21" s="36" t="s">
        <v>133</v>
      </c>
      <c r="B21" s="37" t="s">
        <v>119</v>
      </c>
      <c r="C21" s="38" t="s">
        <v>134</v>
      </c>
      <c r="D21" s="39">
        <v>11800</v>
      </c>
      <c r="E21" s="39">
        <v>6800</v>
      </c>
      <c r="F21" s="40">
        <v>5000</v>
      </c>
      <c r="G21" s="41"/>
      <c r="H21" s="100">
        <f t="shared" si="0"/>
        <v>57.627118644067799</v>
      </c>
    </row>
    <row r="22" spans="1:8" ht="31.8">
      <c r="A22" s="36" t="s">
        <v>135</v>
      </c>
      <c r="B22" s="37" t="s">
        <v>119</v>
      </c>
      <c r="C22" s="38" t="s">
        <v>136</v>
      </c>
      <c r="D22" s="39">
        <v>132185</v>
      </c>
      <c r="E22" s="39">
        <v>78394.97</v>
      </c>
      <c r="F22" s="40">
        <v>53790.03</v>
      </c>
      <c r="G22" s="41"/>
      <c r="H22" s="100">
        <f t="shared" si="0"/>
        <v>59.307009116011656</v>
      </c>
    </row>
    <row r="23" spans="1:8" ht="31.8">
      <c r="A23" s="36" t="s">
        <v>137</v>
      </c>
      <c r="B23" s="37" t="s">
        <v>119</v>
      </c>
      <c r="C23" s="38" t="s">
        <v>138</v>
      </c>
      <c r="D23" s="39">
        <v>1173685.31</v>
      </c>
      <c r="E23" s="39">
        <v>667857.6</v>
      </c>
      <c r="F23" s="40">
        <v>505827.71</v>
      </c>
      <c r="G23" s="41"/>
      <c r="H23" s="100">
        <f t="shared" si="0"/>
        <v>56.902612166118018</v>
      </c>
    </row>
    <row r="24" spans="1:8" ht="21.6">
      <c r="A24" s="36" t="s">
        <v>139</v>
      </c>
      <c r="B24" s="37" t="s">
        <v>119</v>
      </c>
      <c r="C24" s="38" t="s">
        <v>140</v>
      </c>
      <c r="D24" s="39">
        <v>1173685.31</v>
      </c>
      <c r="E24" s="39">
        <v>667857.6</v>
      </c>
      <c r="F24" s="40">
        <v>505827.71</v>
      </c>
      <c r="G24" s="41"/>
      <c r="H24" s="100">
        <f t="shared" si="0"/>
        <v>56.902612166118018</v>
      </c>
    </row>
    <row r="25" spans="1:8">
      <c r="A25" s="36" t="s">
        <v>141</v>
      </c>
      <c r="B25" s="37" t="s">
        <v>119</v>
      </c>
      <c r="C25" s="38" t="s">
        <v>142</v>
      </c>
      <c r="D25" s="39">
        <v>450000</v>
      </c>
      <c r="E25" s="39">
        <v>308000</v>
      </c>
      <c r="F25" s="40">
        <v>142000</v>
      </c>
      <c r="G25" s="41"/>
      <c r="H25" s="100">
        <f t="shared" si="0"/>
        <v>68.444444444444443</v>
      </c>
    </row>
    <row r="26" spans="1:8" ht="42">
      <c r="A26" s="36" t="s">
        <v>127</v>
      </c>
      <c r="B26" s="37" t="s">
        <v>119</v>
      </c>
      <c r="C26" s="38" t="s">
        <v>143</v>
      </c>
      <c r="D26" s="39">
        <v>450000</v>
      </c>
      <c r="E26" s="39">
        <v>308000</v>
      </c>
      <c r="F26" s="40">
        <v>142000</v>
      </c>
      <c r="G26" s="41"/>
      <c r="H26" s="100">
        <f t="shared" si="0"/>
        <v>68.444444444444443</v>
      </c>
    </row>
    <row r="27" spans="1:8" ht="21.6">
      <c r="A27" s="36" t="s">
        <v>129</v>
      </c>
      <c r="B27" s="37" t="s">
        <v>119</v>
      </c>
      <c r="C27" s="38" t="s">
        <v>144</v>
      </c>
      <c r="D27" s="39">
        <v>450000</v>
      </c>
      <c r="E27" s="39">
        <v>308000</v>
      </c>
      <c r="F27" s="40">
        <v>142000</v>
      </c>
      <c r="G27" s="41"/>
      <c r="H27" s="100">
        <f t="shared" si="0"/>
        <v>68.444444444444443</v>
      </c>
    </row>
    <row r="28" spans="1:8">
      <c r="A28" s="36" t="s">
        <v>131</v>
      </c>
      <c r="B28" s="37" t="s">
        <v>119</v>
      </c>
      <c r="C28" s="38" t="s">
        <v>145</v>
      </c>
      <c r="D28" s="39">
        <v>450000</v>
      </c>
      <c r="E28" s="39">
        <v>308000</v>
      </c>
      <c r="F28" s="40">
        <v>142000</v>
      </c>
      <c r="G28" s="41"/>
      <c r="H28" s="100">
        <f t="shared" si="0"/>
        <v>68.444444444444443</v>
      </c>
    </row>
    <row r="29" spans="1:8">
      <c r="A29" s="36" t="s">
        <v>146</v>
      </c>
      <c r="B29" s="37" t="s">
        <v>119</v>
      </c>
      <c r="C29" s="38" t="s">
        <v>147</v>
      </c>
      <c r="D29" s="39">
        <v>10600</v>
      </c>
      <c r="E29" s="39" t="s">
        <v>49</v>
      </c>
      <c r="F29" s="40">
        <v>10600</v>
      </c>
      <c r="G29" s="41"/>
      <c r="H29" s="100"/>
    </row>
    <row r="30" spans="1:8" ht="42">
      <c r="A30" s="36" t="s">
        <v>127</v>
      </c>
      <c r="B30" s="37" t="s">
        <v>119</v>
      </c>
      <c r="C30" s="38" t="s">
        <v>148</v>
      </c>
      <c r="D30" s="39">
        <v>10600</v>
      </c>
      <c r="E30" s="39" t="s">
        <v>49</v>
      </c>
      <c r="F30" s="40">
        <v>10600</v>
      </c>
      <c r="G30" s="41"/>
      <c r="H30" s="100"/>
    </row>
    <row r="31" spans="1:8" ht="21.6">
      <c r="A31" s="36" t="s">
        <v>129</v>
      </c>
      <c r="B31" s="37" t="s">
        <v>119</v>
      </c>
      <c r="C31" s="38" t="s">
        <v>149</v>
      </c>
      <c r="D31" s="39">
        <v>10600</v>
      </c>
      <c r="E31" s="39" t="s">
        <v>49</v>
      </c>
      <c r="F31" s="40">
        <v>10600</v>
      </c>
      <c r="G31" s="41"/>
      <c r="H31" s="100"/>
    </row>
    <row r="32" spans="1:8">
      <c r="A32" s="36" t="s">
        <v>131</v>
      </c>
      <c r="B32" s="37" t="s">
        <v>119</v>
      </c>
      <c r="C32" s="38" t="s">
        <v>150</v>
      </c>
      <c r="D32" s="39">
        <v>10600</v>
      </c>
      <c r="E32" s="39" t="s">
        <v>49</v>
      </c>
      <c r="F32" s="40">
        <v>10600</v>
      </c>
      <c r="G32" s="41"/>
      <c r="H32" s="100"/>
    </row>
    <row r="33" spans="1:8">
      <c r="A33" s="36" t="s">
        <v>151</v>
      </c>
      <c r="B33" s="37" t="s">
        <v>119</v>
      </c>
      <c r="C33" s="38" t="s">
        <v>152</v>
      </c>
      <c r="D33" s="39">
        <v>713085.31</v>
      </c>
      <c r="E33" s="39">
        <v>359857.6</v>
      </c>
      <c r="F33" s="40">
        <v>353227.71</v>
      </c>
      <c r="G33" s="41"/>
      <c r="H33" s="100">
        <f t="shared" si="0"/>
        <v>50.464873550683578</v>
      </c>
    </row>
    <row r="34" spans="1:8" ht="42">
      <c r="A34" s="36" t="s">
        <v>127</v>
      </c>
      <c r="B34" s="37" t="s">
        <v>119</v>
      </c>
      <c r="C34" s="38" t="s">
        <v>153</v>
      </c>
      <c r="D34" s="39">
        <v>454719</v>
      </c>
      <c r="E34" s="39">
        <v>209142.81</v>
      </c>
      <c r="F34" s="40">
        <v>245576.19</v>
      </c>
      <c r="G34" s="41"/>
      <c r="H34" s="100">
        <f t="shared" si="0"/>
        <v>45.993857745112912</v>
      </c>
    </row>
    <row r="35" spans="1:8" ht="21.6">
      <c r="A35" s="36" t="s">
        <v>129</v>
      </c>
      <c r="B35" s="37" t="s">
        <v>119</v>
      </c>
      <c r="C35" s="38" t="s">
        <v>154</v>
      </c>
      <c r="D35" s="39">
        <v>454719</v>
      </c>
      <c r="E35" s="39">
        <v>209142.81</v>
      </c>
      <c r="F35" s="40">
        <v>245576.19</v>
      </c>
      <c r="G35" s="41"/>
      <c r="H35" s="100">
        <f t="shared" si="0"/>
        <v>45.993857745112912</v>
      </c>
    </row>
    <row r="36" spans="1:8">
      <c r="A36" s="36" t="s">
        <v>131</v>
      </c>
      <c r="B36" s="37" t="s">
        <v>119</v>
      </c>
      <c r="C36" s="38" t="s">
        <v>155</v>
      </c>
      <c r="D36" s="39">
        <v>238453</v>
      </c>
      <c r="E36" s="39">
        <v>83437.11</v>
      </c>
      <c r="F36" s="40">
        <v>155015.89000000001</v>
      </c>
      <c r="G36" s="41"/>
      <c r="H36" s="100">
        <f t="shared" si="0"/>
        <v>34.991008710311888</v>
      </c>
    </row>
    <row r="37" spans="1:8" ht="21.6">
      <c r="A37" s="36" t="s">
        <v>133</v>
      </c>
      <c r="B37" s="37" t="s">
        <v>119</v>
      </c>
      <c r="C37" s="38" t="s">
        <v>156</v>
      </c>
      <c r="D37" s="39">
        <v>5200</v>
      </c>
      <c r="E37" s="39">
        <v>2000</v>
      </c>
      <c r="F37" s="40">
        <v>3200</v>
      </c>
      <c r="G37" s="41"/>
      <c r="H37" s="100">
        <f t="shared" si="0"/>
        <v>38.461538461538467</v>
      </c>
    </row>
    <row r="38" spans="1:8" ht="31.8">
      <c r="A38" s="36" t="s">
        <v>135</v>
      </c>
      <c r="B38" s="37" t="s">
        <v>119</v>
      </c>
      <c r="C38" s="38" t="s">
        <v>157</v>
      </c>
      <c r="D38" s="39">
        <v>211066</v>
      </c>
      <c r="E38" s="39">
        <v>123705.7</v>
      </c>
      <c r="F38" s="40">
        <v>87360.3</v>
      </c>
      <c r="G38" s="41"/>
      <c r="H38" s="100">
        <f t="shared" si="0"/>
        <v>58.609960865321739</v>
      </c>
    </row>
    <row r="39" spans="1:8" ht="21.6">
      <c r="A39" s="36" t="s">
        <v>158</v>
      </c>
      <c r="B39" s="37" t="s">
        <v>119</v>
      </c>
      <c r="C39" s="38" t="s">
        <v>159</v>
      </c>
      <c r="D39" s="39">
        <v>257866.31</v>
      </c>
      <c r="E39" s="39">
        <v>150704.12</v>
      </c>
      <c r="F39" s="40">
        <v>107162.19</v>
      </c>
      <c r="G39" s="41"/>
      <c r="H39" s="100">
        <f t="shared" si="0"/>
        <v>58.442733368310115</v>
      </c>
    </row>
    <row r="40" spans="1:8" ht="21.6">
      <c r="A40" s="36" t="s">
        <v>160</v>
      </c>
      <c r="B40" s="37" t="s">
        <v>119</v>
      </c>
      <c r="C40" s="38" t="s">
        <v>161</v>
      </c>
      <c r="D40" s="39">
        <v>257866.31</v>
      </c>
      <c r="E40" s="39">
        <v>150704.12</v>
      </c>
      <c r="F40" s="40">
        <v>107162.19</v>
      </c>
      <c r="G40" s="41"/>
      <c r="H40" s="100">
        <f t="shared" si="0"/>
        <v>58.442733368310115</v>
      </c>
    </row>
    <row r="41" spans="1:8">
      <c r="A41" s="36" t="s">
        <v>162</v>
      </c>
      <c r="B41" s="37" t="s">
        <v>119</v>
      </c>
      <c r="C41" s="38" t="s">
        <v>163</v>
      </c>
      <c r="D41" s="39">
        <v>187166.31</v>
      </c>
      <c r="E41" s="39">
        <v>120276.08</v>
      </c>
      <c r="F41" s="40">
        <v>66890.23</v>
      </c>
      <c r="G41" s="41"/>
      <c r="H41" s="100">
        <f t="shared" si="0"/>
        <v>64.261607764773473</v>
      </c>
    </row>
    <row r="42" spans="1:8">
      <c r="A42" s="36" t="s">
        <v>164</v>
      </c>
      <c r="B42" s="37" t="s">
        <v>119</v>
      </c>
      <c r="C42" s="38" t="s">
        <v>165</v>
      </c>
      <c r="D42" s="39">
        <v>70700</v>
      </c>
      <c r="E42" s="39">
        <v>30428.04</v>
      </c>
      <c r="F42" s="40">
        <v>40271.96</v>
      </c>
      <c r="G42" s="41"/>
      <c r="H42" s="100">
        <f t="shared" si="0"/>
        <v>43.038246110325318</v>
      </c>
    </row>
    <row r="43" spans="1:8">
      <c r="A43" s="36" t="s">
        <v>166</v>
      </c>
      <c r="B43" s="37" t="s">
        <v>119</v>
      </c>
      <c r="C43" s="38" t="s">
        <v>167</v>
      </c>
      <c r="D43" s="39">
        <v>500</v>
      </c>
      <c r="E43" s="39">
        <v>10.67</v>
      </c>
      <c r="F43" s="40">
        <v>489.33</v>
      </c>
      <c r="G43" s="41"/>
      <c r="H43" s="100">
        <f t="shared" si="0"/>
        <v>2.1340000000000003</v>
      </c>
    </row>
    <row r="44" spans="1:8">
      <c r="A44" s="36" t="s">
        <v>168</v>
      </c>
      <c r="B44" s="37" t="s">
        <v>119</v>
      </c>
      <c r="C44" s="38" t="s">
        <v>169</v>
      </c>
      <c r="D44" s="39">
        <v>500</v>
      </c>
      <c r="E44" s="39">
        <v>10.67</v>
      </c>
      <c r="F44" s="40">
        <v>489.33</v>
      </c>
      <c r="G44" s="41"/>
      <c r="H44" s="100">
        <f t="shared" si="0"/>
        <v>2.1340000000000003</v>
      </c>
    </row>
    <row r="45" spans="1:8">
      <c r="A45" s="36" t="s">
        <v>170</v>
      </c>
      <c r="B45" s="37" t="s">
        <v>119</v>
      </c>
      <c r="C45" s="38" t="s">
        <v>171</v>
      </c>
      <c r="D45" s="39">
        <v>500</v>
      </c>
      <c r="E45" s="39">
        <v>10.67</v>
      </c>
      <c r="F45" s="40">
        <v>489.33</v>
      </c>
      <c r="G45" s="41"/>
      <c r="H45" s="100">
        <f t="shared" si="0"/>
        <v>2.1340000000000003</v>
      </c>
    </row>
    <row r="46" spans="1:8">
      <c r="A46" s="36" t="s">
        <v>172</v>
      </c>
      <c r="B46" s="37" t="s">
        <v>119</v>
      </c>
      <c r="C46" s="38" t="s">
        <v>173</v>
      </c>
      <c r="D46" s="39">
        <v>4000</v>
      </c>
      <c r="E46" s="39" t="s">
        <v>49</v>
      </c>
      <c r="F46" s="40">
        <v>4000</v>
      </c>
      <c r="G46" s="41"/>
      <c r="H46" s="100"/>
    </row>
    <row r="47" spans="1:8" ht="21.6">
      <c r="A47" s="36" t="s">
        <v>139</v>
      </c>
      <c r="B47" s="37" t="s">
        <v>119</v>
      </c>
      <c r="C47" s="38" t="s">
        <v>174</v>
      </c>
      <c r="D47" s="39">
        <v>4000</v>
      </c>
      <c r="E47" s="39" t="s">
        <v>49</v>
      </c>
      <c r="F47" s="40">
        <v>4000</v>
      </c>
      <c r="G47" s="41"/>
      <c r="H47" s="100"/>
    </row>
    <row r="48" spans="1:8">
      <c r="A48" s="36" t="s">
        <v>175</v>
      </c>
      <c r="B48" s="37" t="s">
        <v>119</v>
      </c>
      <c r="C48" s="38" t="s">
        <v>176</v>
      </c>
      <c r="D48" s="39">
        <v>4000</v>
      </c>
      <c r="E48" s="39" t="s">
        <v>49</v>
      </c>
      <c r="F48" s="40">
        <v>4000</v>
      </c>
      <c r="G48" s="41"/>
      <c r="H48" s="100"/>
    </row>
    <row r="49" spans="1:8">
      <c r="A49" s="36" t="s">
        <v>166</v>
      </c>
      <c r="B49" s="37" t="s">
        <v>119</v>
      </c>
      <c r="C49" s="38" t="s">
        <v>177</v>
      </c>
      <c r="D49" s="39">
        <v>4000</v>
      </c>
      <c r="E49" s="39" t="s">
        <v>49</v>
      </c>
      <c r="F49" s="40">
        <v>4000</v>
      </c>
      <c r="G49" s="41"/>
      <c r="H49" s="100"/>
    </row>
    <row r="50" spans="1:8">
      <c r="A50" s="36" t="s">
        <v>178</v>
      </c>
      <c r="B50" s="37" t="s">
        <v>119</v>
      </c>
      <c r="C50" s="38" t="s">
        <v>179</v>
      </c>
      <c r="D50" s="39">
        <v>4000</v>
      </c>
      <c r="E50" s="39" t="s">
        <v>49</v>
      </c>
      <c r="F50" s="40">
        <v>4000</v>
      </c>
      <c r="G50" s="41"/>
      <c r="H50" s="100"/>
    </row>
    <row r="51" spans="1:8">
      <c r="A51" s="36" t="s">
        <v>180</v>
      </c>
      <c r="B51" s="37" t="s">
        <v>119</v>
      </c>
      <c r="C51" s="38" t="s">
        <v>181</v>
      </c>
      <c r="D51" s="39">
        <v>803460</v>
      </c>
      <c r="E51" s="39">
        <v>707639.58000000007</v>
      </c>
      <c r="F51" s="40">
        <v>95820.42</v>
      </c>
      <c r="G51" s="41"/>
      <c r="H51" s="100">
        <f t="shared" si="0"/>
        <v>88.07402733179002</v>
      </c>
    </row>
    <row r="52" spans="1:8" ht="21.6">
      <c r="A52" s="36" t="s">
        <v>139</v>
      </c>
      <c r="B52" s="37" t="s">
        <v>119</v>
      </c>
      <c r="C52" s="38" t="s">
        <v>182</v>
      </c>
      <c r="D52" s="39">
        <v>803460</v>
      </c>
      <c r="E52" s="39">
        <v>707639.58000000007</v>
      </c>
      <c r="F52" s="40">
        <v>95820.42</v>
      </c>
      <c r="G52" s="41"/>
      <c r="H52" s="100">
        <f t="shared" si="0"/>
        <v>88.07402733179002</v>
      </c>
    </row>
    <row r="53" spans="1:8">
      <c r="A53" s="36" t="s">
        <v>141</v>
      </c>
      <c r="B53" s="37" t="s">
        <v>119</v>
      </c>
      <c r="C53" s="38" t="s">
        <v>183</v>
      </c>
      <c r="D53" s="39">
        <v>300000</v>
      </c>
      <c r="E53" s="39">
        <v>300000</v>
      </c>
      <c r="F53" s="40" t="s">
        <v>49</v>
      </c>
      <c r="G53" s="41"/>
      <c r="H53" s="100">
        <f t="shared" si="0"/>
        <v>100</v>
      </c>
    </row>
    <row r="54" spans="1:8" ht="42">
      <c r="A54" s="36" t="s">
        <v>127</v>
      </c>
      <c r="B54" s="37" t="s">
        <v>119</v>
      </c>
      <c r="C54" s="38" t="s">
        <v>184</v>
      </c>
      <c r="D54" s="39">
        <v>300000</v>
      </c>
      <c r="E54" s="39">
        <v>300000</v>
      </c>
      <c r="F54" s="40" t="s">
        <v>49</v>
      </c>
      <c r="G54" s="41"/>
      <c r="H54" s="100">
        <f t="shared" si="0"/>
        <v>100</v>
      </c>
    </row>
    <row r="55" spans="1:8">
      <c r="A55" s="36" t="s">
        <v>185</v>
      </c>
      <c r="B55" s="37" t="s">
        <v>119</v>
      </c>
      <c r="C55" s="38" t="s">
        <v>186</v>
      </c>
      <c r="D55" s="39">
        <v>300000</v>
      </c>
      <c r="E55" s="39">
        <v>300000</v>
      </c>
      <c r="F55" s="40" t="s">
        <v>49</v>
      </c>
      <c r="G55" s="41"/>
      <c r="H55" s="100">
        <f t="shared" si="0"/>
        <v>100</v>
      </c>
    </row>
    <row r="56" spans="1:8">
      <c r="A56" s="36" t="s">
        <v>187</v>
      </c>
      <c r="B56" s="37" t="s">
        <v>119</v>
      </c>
      <c r="C56" s="38" t="s">
        <v>188</v>
      </c>
      <c r="D56" s="39">
        <v>300000</v>
      </c>
      <c r="E56" s="39">
        <v>300000</v>
      </c>
      <c r="F56" s="40" t="s">
        <v>49</v>
      </c>
      <c r="G56" s="41"/>
      <c r="H56" s="100">
        <f t="shared" si="0"/>
        <v>100</v>
      </c>
    </row>
    <row r="57" spans="1:8">
      <c r="A57" s="36" t="s">
        <v>151</v>
      </c>
      <c r="B57" s="37" t="s">
        <v>119</v>
      </c>
      <c r="C57" s="38" t="s">
        <v>189</v>
      </c>
      <c r="D57" s="39">
        <v>500000</v>
      </c>
      <c r="E57" s="39">
        <v>405915.58</v>
      </c>
      <c r="F57" s="40">
        <v>94084.42</v>
      </c>
      <c r="G57" s="41"/>
      <c r="H57" s="100">
        <f t="shared" si="0"/>
        <v>81.183115999999998</v>
      </c>
    </row>
    <row r="58" spans="1:8" ht="42">
      <c r="A58" s="36" t="s">
        <v>127</v>
      </c>
      <c r="B58" s="37" t="s">
        <v>119</v>
      </c>
      <c r="C58" s="38" t="s">
        <v>190</v>
      </c>
      <c r="D58" s="39">
        <v>500000</v>
      </c>
      <c r="E58" s="39">
        <v>405915.58</v>
      </c>
      <c r="F58" s="40">
        <v>94084.42</v>
      </c>
      <c r="G58" s="41"/>
      <c r="H58" s="100">
        <f t="shared" si="0"/>
        <v>81.183115999999998</v>
      </c>
    </row>
    <row r="59" spans="1:8">
      <c r="A59" s="36" t="s">
        <v>185</v>
      </c>
      <c r="B59" s="37" t="s">
        <v>119</v>
      </c>
      <c r="C59" s="38" t="s">
        <v>191</v>
      </c>
      <c r="D59" s="39">
        <v>500000</v>
      </c>
      <c r="E59" s="39">
        <v>405915.58</v>
      </c>
      <c r="F59" s="40">
        <v>94084.42</v>
      </c>
      <c r="G59" s="41"/>
      <c r="H59" s="100">
        <f t="shared" si="0"/>
        <v>81.183115999999998</v>
      </c>
    </row>
    <row r="60" spans="1:8">
      <c r="A60" s="36" t="s">
        <v>187</v>
      </c>
      <c r="B60" s="37" t="s">
        <v>119</v>
      </c>
      <c r="C60" s="38" t="s">
        <v>192</v>
      </c>
      <c r="D60" s="39">
        <v>315000</v>
      </c>
      <c r="E60" s="39">
        <v>237991.11</v>
      </c>
      <c r="F60" s="40">
        <v>77008.89</v>
      </c>
      <c r="G60" s="41"/>
      <c r="H60" s="100">
        <f t="shared" si="0"/>
        <v>75.552733333333336</v>
      </c>
    </row>
    <row r="61" spans="1:8" ht="21.6">
      <c r="A61" s="36" t="s">
        <v>193</v>
      </c>
      <c r="B61" s="37" t="s">
        <v>119</v>
      </c>
      <c r="C61" s="38" t="s">
        <v>194</v>
      </c>
      <c r="D61" s="39">
        <v>185000</v>
      </c>
      <c r="E61" s="39">
        <v>167924.47</v>
      </c>
      <c r="F61" s="40">
        <v>17075.53</v>
      </c>
      <c r="G61" s="41"/>
      <c r="H61" s="100">
        <f t="shared" si="0"/>
        <v>90.769983783783786</v>
      </c>
    </row>
    <row r="62" spans="1:8">
      <c r="A62" s="36" t="s">
        <v>195</v>
      </c>
      <c r="B62" s="37" t="s">
        <v>119</v>
      </c>
      <c r="C62" s="38" t="s">
        <v>196</v>
      </c>
      <c r="D62" s="39">
        <v>1360</v>
      </c>
      <c r="E62" s="39">
        <v>680</v>
      </c>
      <c r="F62" s="40">
        <v>680</v>
      </c>
      <c r="G62" s="41"/>
      <c r="H62" s="100">
        <f t="shared" si="0"/>
        <v>50</v>
      </c>
    </row>
    <row r="63" spans="1:8">
      <c r="A63" s="36" t="s">
        <v>166</v>
      </c>
      <c r="B63" s="37" t="s">
        <v>119</v>
      </c>
      <c r="C63" s="38" t="s">
        <v>197</v>
      </c>
      <c r="D63" s="39">
        <v>1360</v>
      </c>
      <c r="E63" s="39">
        <v>680</v>
      </c>
      <c r="F63" s="40">
        <v>680</v>
      </c>
      <c r="G63" s="41"/>
      <c r="H63" s="100">
        <f t="shared" si="0"/>
        <v>50</v>
      </c>
    </row>
    <row r="64" spans="1:8">
      <c r="A64" s="36" t="s">
        <v>168</v>
      </c>
      <c r="B64" s="37" t="s">
        <v>119</v>
      </c>
      <c r="C64" s="38" t="s">
        <v>198</v>
      </c>
      <c r="D64" s="39">
        <v>1360</v>
      </c>
      <c r="E64" s="39">
        <v>680</v>
      </c>
      <c r="F64" s="40">
        <v>680</v>
      </c>
      <c r="G64" s="41"/>
      <c r="H64" s="100">
        <f t="shared" si="0"/>
        <v>50</v>
      </c>
    </row>
    <row r="65" spans="1:8">
      <c r="A65" s="36" t="s">
        <v>199</v>
      </c>
      <c r="B65" s="37" t="s">
        <v>119</v>
      </c>
      <c r="C65" s="38" t="s">
        <v>200</v>
      </c>
      <c r="D65" s="39">
        <v>1360</v>
      </c>
      <c r="E65" s="39">
        <v>680</v>
      </c>
      <c r="F65" s="40">
        <v>680</v>
      </c>
      <c r="G65" s="41"/>
      <c r="H65" s="100">
        <f t="shared" si="0"/>
        <v>50</v>
      </c>
    </row>
    <row r="66" spans="1:8">
      <c r="A66" s="36" t="s">
        <v>201</v>
      </c>
      <c r="B66" s="37" t="s">
        <v>119</v>
      </c>
      <c r="C66" s="38" t="s">
        <v>202</v>
      </c>
      <c r="D66" s="39">
        <v>2100</v>
      </c>
      <c r="E66" s="39">
        <v>1044</v>
      </c>
      <c r="F66" s="40">
        <v>1056</v>
      </c>
      <c r="G66" s="41"/>
      <c r="H66" s="100">
        <f t="shared" si="0"/>
        <v>49.714285714285715</v>
      </c>
    </row>
    <row r="67" spans="1:8">
      <c r="A67" s="36" t="s">
        <v>166</v>
      </c>
      <c r="B67" s="37" t="s">
        <v>119</v>
      </c>
      <c r="C67" s="38" t="s">
        <v>203</v>
      </c>
      <c r="D67" s="39">
        <v>2100</v>
      </c>
      <c r="E67" s="39">
        <v>1044</v>
      </c>
      <c r="F67" s="40">
        <v>1056</v>
      </c>
      <c r="G67" s="41"/>
      <c r="H67" s="100">
        <f t="shared" si="0"/>
        <v>49.714285714285715</v>
      </c>
    </row>
    <row r="68" spans="1:8">
      <c r="A68" s="36" t="s">
        <v>168</v>
      </c>
      <c r="B68" s="37" t="s">
        <v>119</v>
      </c>
      <c r="C68" s="38" t="s">
        <v>204</v>
      </c>
      <c r="D68" s="39">
        <v>2100</v>
      </c>
      <c r="E68" s="39">
        <v>1044</v>
      </c>
      <c r="F68" s="40">
        <v>1056</v>
      </c>
      <c r="G68" s="41"/>
      <c r="H68" s="100">
        <f t="shared" si="0"/>
        <v>49.714285714285715</v>
      </c>
    </row>
    <row r="69" spans="1:8">
      <c r="A69" s="36" t="s">
        <v>170</v>
      </c>
      <c r="B69" s="37" t="s">
        <v>119</v>
      </c>
      <c r="C69" s="38" t="s">
        <v>205</v>
      </c>
      <c r="D69" s="39">
        <v>2100</v>
      </c>
      <c r="E69" s="39">
        <v>1044</v>
      </c>
      <c r="F69" s="40">
        <v>1056</v>
      </c>
      <c r="G69" s="41"/>
      <c r="H69" s="100">
        <f t="shared" si="0"/>
        <v>49.714285714285715</v>
      </c>
    </row>
    <row r="70" spans="1:8">
      <c r="A70" s="36" t="s">
        <v>206</v>
      </c>
      <c r="B70" s="37" t="s">
        <v>119</v>
      </c>
      <c r="C70" s="38" t="s">
        <v>207</v>
      </c>
      <c r="D70" s="39">
        <v>163150</v>
      </c>
      <c r="E70" s="39">
        <v>74466.880000000005</v>
      </c>
      <c r="F70" s="40">
        <v>88683.12</v>
      </c>
      <c r="G70" s="41"/>
      <c r="H70" s="100">
        <f t="shared" si="0"/>
        <v>45.643199509653698</v>
      </c>
    </row>
    <row r="71" spans="1:8">
      <c r="A71" s="36" t="s">
        <v>208</v>
      </c>
      <c r="B71" s="37" t="s">
        <v>119</v>
      </c>
      <c r="C71" s="38" t="s">
        <v>209</v>
      </c>
      <c r="D71" s="39">
        <v>163150</v>
      </c>
      <c r="E71" s="39">
        <v>74466.880000000005</v>
      </c>
      <c r="F71" s="40">
        <v>88683.12</v>
      </c>
      <c r="G71" s="41"/>
      <c r="H71" s="100">
        <f t="shared" si="0"/>
        <v>45.643199509653698</v>
      </c>
    </row>
    <row r="72" spans="1:8" ht="21.6">
      <c r="A72" s="36" t="s">
        <v>139</v>
      </c>
      <c r="B72" s="37" t="s">
        <v>119</v>
      </c>
      <c r="C72" s="38" t="s">
        <v>210</v>
      </c>
      <c r="D72" s="39">
        <v>163150</v>
      </c>
      <c r="E72" s="39">
        <v>74466.880000000005</v>
      </c>
      <c r="F72" s="40">
        <v>88683.12</v>
      </c>
      <c r="G72" s="41"/>
      <c r="H72" s="100">
        <f t="shared" si="0"/>
        <v>45.643199509653698</v>
      </c>
    </row>
    <row r="73" spans="1:8">
      <c r="A73" s="36" t="s">
        <v>211</v>
      </c>
      <c r="B73" s="37" t="s">
        <v>119</v>
      </c>
      <c r="C73" s="38" t="s">
        <v>212</v>
      </c>
      <c r="D73" s="39">
        <v>163150</v>
      </c>
      <c r="E73" s="39">
        <v>74466.880000000005</v>
      </c>
      <c r="F73" s="40">
        <v>88683.12</v>
      </c>
      <c r="G73" s="41"/>
      <c r="H73" s="100">
        <f t="shared" si="0"/>
        <v>45.643199509653698</v>
      </c>
    </row>
    <row r="74" spans="1:8" ht="21.6">
      <c r="A74" s="36" t="s">
        <v>213</v>
      </c>
      <c r="B74" s="37" t="s">
        <v>119</v>
      </c>
      <c r="C74" s="38" t="s">
        <v>214</v>
      </c>
      <c r="D74" s="39">
        <v>163150</v>
      </c>
      <c r="E74" s="39">
        <v>74466.880000000005</v>
      </c>
      <c r="F74" s="40">
        <v>88683.12</v>
      </c>
      <c r="G74" s="41"/>
      <c r="H74" s="100">
        <f t="shared" si="0"/>
        <v>45.643199509653698</v>
      </c>
    </row>
    <row r="75" spans="1:8" ht="31.8">
      <c r="A75" s="36" t="s">
        <v>215</v>
      </c>
      <c r="B75" s="37" t="s">
        <v>119</v>
      </c>
      <c r="C75" s="38" t="s">
        <v>216</v>
      </c>
      <c r="D75" s="39">
        <v>163150</v>
      </c>
      <c r="E75" s="39">
        <v>74466.880000000005</v>
      </c>
      <c r="F75" s="40">
        <v>88683.12</v>
      </c>
      <c r="G75" s="41"/>
      <c r="H75" s="100">
        <f t="shared" si="0"/>
        <v>45.643199509653698</v>
      </c>
    </row>
    <row r="76" spans="1:8" ht="42">
      <c r="A76" s="36" t="s">
        <v>127</v>
      </c>
      <c r="B76" s="37" t="s">
        <v>119</v>
      </c>
      <c r="C76" s="38" t="s">
        <v>217</v>
      </c>
      <c r="D76" s="39">
        <v>163150</v>
      </c>
      <c r="E76" s="39">
        <v>74466.880000000005</v>
      </c>
      <c r="F76" s="40">
        <v>88683.12</v>
      </c>
      <c r="G76" s="41"/>
      <c r="H76" s="100">
        <f t="shared" si="0"/>
        <v>45.643199509653698</v>
      </c>
    </row>
    <row r="77" spans="1:8" ht="21.6">
      <c r="A77" s="36" t="s">
        <v>129</v>
      </c>
      <c r="B77" s="37" t="s">
        <v>119</v>
      </c>
      <c r="C77" s="38" t="s">
        <v>218</v>
      </c>
      <c r="D77" s="39">
        <v>163150</v>
      </c>
      <c r="E77" s="39">
        <v>74466.880000000005</v>
      </c>
      <c r="F77" s="40">
        <v>88683.12</v>
      </c>
      <c r="G77" s="41"/>
      <c r="H77" s="100">
        <f t="shared" ref="H77:H139" si="1">E77/D77*100</f>
        <v>45.643199509653698</v>
      </c>
    </row>
    <row r="78" spans="1:8">
      <c r="A78" s="36" t="s">
        <v>131</v>
      </c>
      <c r="B78" s="37" t="s">
        <v>119</v>
      </c>
      <c r="C78" s="38" t="s">
        <v>219</v>
      </c>
      <c r="D78" s="39">
        <v>125500</v>
      </c>
      <c r="E78" s="39">
        <v>62416.55</v>
      </c>
      <c r="F78" s="40">
        <v>63083.45</v>
      </c>
      <c r="G78" s="41"/>
      <c r="H78" s="100">
        <f t="shared" si="1"/>
        <v>49.734302788844623</v>
      </c>
    </row>
    <row r="79" spans="1:8" ht="31.8">
      <c r="A79" s="36" t="s">
        <v>135</v>
      </c>
      <c r="B79" s="37" t="s">
        <v>119</v>
      </c>
      <c r="C79" s="38" t="s">
        <v>220</v>
      </c>
      <c r="D79" s="39">
        <v>37650</v>
      </c>
      <c r="E79" s="39">
        <v>12050.33</v>
      </c>
      <c r="F79" s="40">
        <v>25599.67</v>
      </c>
      <c r="G79" s="41"/>
      <c r="H79" s="100">
        <f t="shared" si="1"/>
        <v>32.006188579017262</v>
      </c>
    </row>
    <row r="80" spans="1:8" ht="21.6">
      <c r="A80" s="36" t="s">
        <v>221</v>
      </c>
      <c r="B80" s="37" t="s">
        <v>119</v>
      </c>
      <c r="C80" s="38" t="s">
        <v>222</v>
      </c>
      <c r="D80" s="39">
        <v>60000</v>
      </c>
      <c r="E80" s="39">
        <v>20000</v>
      </c>
      <c r="F80" s="40">
        <v>40000</v>
      </c>
      <c r="G80" s="41"/>
      <c r="H80" s="100">
        <f t="shared" si="1"/>
        <v>33.333333333333329</v>
      </c>
    </row>
    <row r="81" spans="1:8" ht="21.6">
      <c r="A81" s="36" t="s">
        <v>223</v>
      </c>
      <c r="B81" s="37" t="s">
        <v>119</v>
      </c>
      <c r="C81" s="38" t="s">
        <v>224</v>
      </c>
      <c r="D81" s="39">
        <v>60000</v>
      </c>
      <c r="E81" s="39">
        <v>20000</v>
      </c>
      <c r="F81" s="40">
        <v>40000</v>
      </c>
      <c r="G81" s="41"/>
      <c r="H81" s="100">
        <f t="shared" si="1"/>
        <v>33.333333333333329</v>
      </c>
    </row>
    <row r="82" spans="1:8" ht="42">
      <c r="A82" s="36" t="s">
        <v>225</v>
      </c>
      <c r="B82" s="37" t="s">
        <v>119</v>
      </c>
      <c r="C82" s="38" t="s">
        <v>226</v>
      </c>
      <c r="D82" s="39">
        <v>60000</v>
      </c>
      <c r="E82" s="39">
        <v>20000</v>
      </c>
      <c r="F82" s="40">
        <v>40000</v>
      </c>
      <c r="G82" s="41"/>
      <c r="H82" s="100">
        <f t="shared" si="1"/>
        <v>33.333333333333329</v>
      </c>
    </row>
    <row r="83" spans="1:8">
      <c r="A83" s="36" t="s">
        <v>227</v>
      </c>
      <c r="B83" s="37" t="s">
        <v>119</v>
      </c>
      <c r="C83" s="38" t="s">
        <v>228</v>
      </c>
      <c r="D83" s="39">
        <v>60000</v>
      </c>
      <c r="E83" s="39">
        <v>20000</v>
      </c>
      <c r="F83" s="40">
        <v>40000</v>
      </c>
      <c r="G83" s="41"/>
      <c r="H83" s="100">
        <f t="shared" si="1"/>
        <v>33.333333333333329</v>
      </c>
    </row>
    <row r="84" spans="1:8" ht="21.6">
      <c r="A84" s="36" t="s">
        <v>158</v>
      </c>
      <c r="B84" s="37" t="s">
        <v>119</v>
      </c>
      <c r="C84" s="38" t="s">
        <v>229</v>
      </c>
      <c r="D84" s="39">
        <v>60000</v>
      </c>
      <c r="E84" s="39">
        <v>20000</v>
      </c>
      <c r="F84" s="40">
        <v>40000</v>
      </c>
      <c r="G84" s="41"/>
      <c r="H84" s="100">
        <f t="shared" si="1"/>
        <v>33.333333333333329</v>
      </c>
    </row>
    <row r="85" spans="1:8" ht="21.6">
      <c r="A85" s="36" t="s">
        <v>160</v>
      </c>
      <c r="B85" s="37" t="s">
        <v>119</v>
      </c>
      <c r="C85" s="38" t="s">
        <v>230</v>
      </c>
      <c r="D85" s="39">
        <v>60000</v>
      </c>
      <c r="E85" s="39">
        <v>20000</v>
      </c>
      <c r="F85" s="40">
        <v>40000</v>
      </c>
      <c r="G85" s="41"/>
      <c r="H85" s="100">
        <f t="shared" si="1"/>
        <v>33.333333333333329</v>
      </c>
    </row>
    <row r="86" spans="1:8">
      <c r="A86" s="36" t="s">
        <v>162</v>
      </c>
      <c r="B86" s="37" t="s">
        <v>119</v>
      </c>
      <c r="C86" s="38" t="s">
        <v>231</v>
      </c>
      <c r="D86" s="39">
        <v>60000</v>
      </c>
      <c r="E86" s="39">
        <v>20000</v>
      </c>
      <c r="F86" s="40">
        <v>40000</v>
      </c>
      <c r="G86" s="41"/>
      <c r="H86" s="100">
        <f t="shared" si="1"/>
        <v>33.333333333333329</v>
      </c>
    </row>
    <row r="87" spans="1:8">
      <c r="A87" s="36" t="s">
        <v>232</v>
      </c>
      <c r="B87" s="37" t="s">
        <v>119</v>
      </c>
      <c r="C87" s="38" t="s">
        <v>233</v>
      </c>
      <c r="D87" s="39">
        <v>737300</v>
      </c>
      <c r="E87" s="39">
        <v>42400</v>
      </c>
      <c r="F87" s="40">
        <v>694900</v>
      </c>
      <c r="G87" s="41"/>
      <c r="H87" s="100">
        <f t="shared" si="1"/>
        <v>5.7507120575071209</v>
      </c>
    </row>
    <row r="88" spans="1:8">
      <c r="A88" s="36" t="s">
        <v>234</v>
      </c>
      <c r="B88" s="37" t="s">
        <v>119</v>
      </c>
      <c r="C88" s="38" t="s">
        <v>235</v>
      </c>
      <c r="D88" s="39">
        <v>367300</v>
      </c>
      <c r="E88" s="39">
        <v>42400</v>
      </c>
      <c r="F88" s="40">
        <v>324900</v>
      </c>
      <c r="G88" s="41"/>
      <c r="H88" s="100">
        <f t="shared" si="1"/>
        <v>11.543697250204191</v>
      </c>
    </row>
    <row r="89" spans="1:8">
      <c r="A89" s="36" t="s">
        <v>236</v>
      </c>
      <c r="B89" s="37" t="s">
        <v>119</v>
      </c>
      <c r="C89" s="38" t="s">
        <v>237</v>
      </c>
      <c r="D89" s="39">
        <v>367300</v>
      </c>
      <c r="E89" s="39">
        <v>42400</v>
      </c>
      <c r="F89" s="40">
        <v>324900</v>
      </c>
      <c r="G89" s="41"/>
      <c r="H89" s="100">
        <f t="shared" si="1"/>
        <v>11.543697250204191</v>
      </c>
    </row>
    <row r="90" spans="1:8">
      <c r="A90" s="36" t="s">
        <v>238</v>
      </c>
      <c r="B90" s="37" t="s">
        <v>119</v>
      </c>
      <c r="C90" s="38" t="s">
        <v>239</v>
      </c>
      <c r="D90" s="39">
        <v>367300</v>
      </c>
      <c r="E90" s="39">
        <v>42400</v>
      </c>
      <c r="F90" s="40">
        <v>324900</v>
      </c>
      <c r="G90" s="41"/>
      <c r="H90" s="100">
        <f t="shared" si="1"/>
        <v>11.543697250204191</v>
      </c>
    </row>
    <row r="91" spans="1:8" ht="21.6">
      <c r="A91" s="36" t="s">
        <v>158</v>
      </c>
      <c r="B91" s="37" t="s">
        <v>119</v>
      </c>
      <c r="C91" s="38" t="s">
        <v>240</v>
      </c>
      <c r="D91" s="39">
        <v>367300</v>
      </c>
      <c r="E91" s="39">
        <v>42400</v>
      </c>
      <c r="F91" s="40">
        <v>324900</v>
      </c>
      <c r="G91" s="41"/>
      <c r="H91" s="100">
        <f t="shared" si="1"/>
        <v>11.543697250204191</v>
      </c>
    </row>
    <row r="92" spans="1:8" ht="21.6">
      <c r="A92" s="36" t="s">
        <v>160</v>
      </c>
      <c r="B92" s="37" t="s">
        <v>119</v>
      </c>
      <c r="C92" s="38" t="s">
        <v>241</v>
      </c>
      <c r="D92" s="39">
        <v>367300</v>
      </c>
      <c r="E92" s="39">
        <v>42400</v>
      </c>
      <c r="F92" s="40">
        <v>324900</v>
      </c>
      <c r="G92" s="41"/>
      <c r="H92" s="100">
        <f t="shared" si="1"/>
        <v>11.543697250204191</v>
      </c>
    </row>
    <row r="93" spans="1:8">
      <c r="A93" s="36" t="s">
        <v>162</v>
      </c>
      <c r="B93" s="37" t="s">
        <v>119</v>
      </c>
      <c r="C93" s="38" t="s">
        <v>242</v>
      </c>
      <c r="D93" s="39">
        <v>367300</v>
      </c>
      <c r="E93" s="39">
        <v>42400</v>
      </c>
      <c r="F93" s="40">
        <v>324900</v>
      </c>
      <c r="G93" s="41"/>
      <c r="H93" s="100">
        <f t="shared" si="1"/>
        <v>11.543697250204191</v>
      </c>
    </row>
    <row r="94" spans="1:8">
      <c r="A94" s="36" t="s">
        <v>243</v>
      </c>
      <c r="B94" s="37" t="s">
        <v>119</v>
      </c>
      <c r="C94" s="38" t="s">
        <v>244</v>
      </c>
      <c r="D94" s="39">
        <v>370000</v>
      </c>
      <c r="E94" s="39" t="s">
        <v>49</v>
      </c>
      <c r="F94" s="40">
        <v>370000</v>
      </c>
      <c r="G94" s="41"/>
      <c r="H94" s="100"/>
    </row>
    <row r="95" spans="1:8" ht="31.8">
      <c r="A95" s="36" t="s">
        <v>245</v>
      </c>
      <c r="B95" s="37" t="s">
        <v>119</v>
      </c>
      <c r="C95" s="38" t="s">
        <v>246</v>
      </c>
      <c r="D95" s="39">
        <v>370000</v>
      </c>
      <c r="E95" s="39" t="s">
        <v>49</v>
      </c>
      <c r="F95" s="40">
        <v>370000</v>
      </c>
      <c r="G95" s="41"/>
      <c r="H95" s="100"/>
    </row>
    <row r="96" spans="1:8">
      <c r="A96" s="36" t="s">
        <v>211</v>
      </c>
      <c r="B96" s="37" t="s">
        <v>119</v>
      </c>
      <c r="C96" s="38" t="s">
        <v>247</v>
      </c>
      <c r="D96" s="39">
        <v>370000</v>
      </c>
      <c r="E96" s="39" t="s">
        <v>49</v>
      </c>
      <c r="F96" s="40">
        <v>370000</v>
      </c>
      <c r="G96" s="41"/>
      <c r="H96" s="100"/>
    </row>
    <row r="97" spans="1:8">
      <c r="A97" s="36" t="s">
        <v>248</v>
      </c>
      <c r="B97" s="37" t="s">
        <v>119</v>
      </c>
      <c r="C97" s="38" t="s">
        <v>249</v>
      </c>
      <c r="D97" s="39">
        <v>370000</v>
      </c>
      <c r="E97" s="39" t="s">
        <v>49</v>
      </c>
      <c r="F97" s="40">
        <v>370000</v>
      </c>
      <c r="G97" s="41"/>
      <c r="H97" s="100"/>
    </row>
    <row r="98" spans="1:8" ht="21.6">
      <c r="A98" s="36" t="s">
        <v>250</v>
      </c>
      <c r="B98" s="37" t="s">
        <v>119</v>
      </c>
      <c r="C98" s="38" t="s">
        <v>251</v>
      </c>
      <c r="D98" s="39">
        <v>333000</v>
      </c>
      <c r="E98" s="39" t="s">
        <v>49</v>
      </c>
      <c r="F98" s="40">
        <v>333000</v>
      </c>
      <c r="G98" s="41"/>
      <c r="H98" s="100"/>
    </row>
    <row r="99" spans="1:8" ht="21.6">
      <c r="A99" s="36" t="s">
        <v>158</v>
      </c>
      <c r="B99" s="37" t="s">
        <v>119</v>
      </c>
      <c r="C99" s="38" t="s">
        <v>252</v>
      </c>
      <c r="D99" s="39">
        <v>333000</v>
      </c>
      <c r="E99" s="39" t="s">
        <v>49</v>
      </c>
      <c r="F99" s="40">
        <v>333000</v>
      </c>
      <c r="G99" s="41"/>
      <c r="H99" s="100"/>
    </row>
    <row r="100" spans="1:8" ht="21.6">
      <c r="A100" s="36" t="s">
        <v>160</v>
      </c>
      <c r="B100" s="37" t="s">
        <v>119</v>
      </c>
      <c r="C100" s="38" t="s">
        <v>253</v>
      </c>
      <c r="D100" s="39">
        <v>333000</v>
      </c>
      <c r="E100" s="39" t="s">
        <v>49</v>
      </c>
      <c r="F100" s="40">
        <v>333000</v>
      </c>
      <c r="G100" s="41"/>
      <c r="H100" s="100"/>
    </row>
    <row r="101" spans="1:8">
      <c r="A101" s="36" t="s">
        <v>162</v>
      </c>
      <c r="B101" s="37" t="s">
        <v>119</v>
      </c>
      <c r="C101" s="38" t="s">
        <v>254</v>
      </c>
      <c r="D101" s="39">
        <v>333000</v>
      </c>
      <c r="E101" s="39" t="s">
        <v>49</v>
      </c>
      <c r="F101" s="40">
        <v>333000</v>
      </c>
      <c r="G101" s="41"/>
      <c r="H101" s="100"/>
    </row>
    <row r="102" spans="1:8" ht="21.6">
      <c r="A102" s="36" t="s">
        <v>250</v>
      </c>
      <c r="B102" s="37" t="s">
        <v>119</v>
      </c>
      <c r="C102" s="38" t="s">
        <v>255</v>
      </c>
      <c r="D102" s="39">
        <v>37000</v>
      </c>
      <c r="E102" s="39" t="s">
        <v>49</v>
      </c>
      <c r="F102" s="40">
        <v>37000</v>
      </c>
      <c r="G102" s="41"/>
      <c r="H102" s="100"/>
    </row>
    <row r="103" spans="1:8" ht="21.6">
      <c r="A103" s="36" t="s">
        <v>158</v>
      </c>
      <c r="B103" s="37" t="s">
        <v>119</v>
      </c>
      <c r="C103" s="38" t="s">
        <v>256</v>
      </c>
      <c r="D103" s="39">
        <v>37000</v>
      </c>
      <c r="E103" s="39" t="s">
        <v>49</v>
      </c>
      <c r="F103" s="40">
        <v>37000</v>
      </c>
      <c r="G103" s="41"/>
      <c r="H103" s="100"/>
    </row>
    <row r="104" spans="1:8" ht="21.6">
      <c r="A104" s="36" t="s">
        <v>160</v>
      </c>
      <c r="B104" s="37" t="s">
        <v>119</v>
      </c>
      <c r="C104" s="38" t="s">
        <v>257</v>
      </c>
      <c r="D104" s="39">
        <v>37000</v>
      </c>
      <c r="E104" s="39" t="s">
        <v>49</v>
      </c>
      <c r="F104" s="40">
        <v>37000</v>
      </c>
      <c r="G104" s="41"/>
      <c r="H104" s="100"/>
    </row>
    <row r="105" spans="1:8">
      <c r="A105" s="36" t="s">
        <v>162</v>
      </c>
      <c r="B105" s="37" t="s">
        <v>119</v>
      </c>
      <c r="C105" s="38" t="s">
        <v>258</v>
      </c>
      <c r="D105" s="39">
        <v>37000</v>
      </c>
      <c r="E105" s="39" t="s">
        <v>49</v>
      </c>
      <c r="F105" s="40">
        <v>37000</v>
      </c>
      <c r="G105" s="41"/>
      <c r="H105" s="100"/>
    </row>
    <row r="106" spans="1:8">
      <c r="A106" s="36" t="s">
        <v>259</v>
      </c>
      <c r="B106" s="37" t="s">
        <v>119</v>
      </c>
      <c r="C106" s="38" t="s">
        <v>260</v>
      </c>
      <c r="D106" s="39">
        <v>10000</v>
      </c>
      <c r="E106" s="39" t="s">
        <v>49</v>
      </c>
      <c r="F106" s="40">
        <v>10000</v>
      </c>
      <c r="G106" s="41"/>
      <c r="H106" s="100"/>
    </row>
    <row r="107" spans="1:8">
      <c r="A107" s="36" t="s">
        <v>261</v>
      </c>
      <c r="B107" s="37" t="s">
        <v>119</v>
      </c>
      <c r="C107" s="38" t="s">
        <v>262</v>
      </c>
      <c r="D107" s="39">
        <v>10000</v>
      </c>
      <c r="E107" s="39" t="s">
        <v>49</v>
      </c>
      <c r="F107" s="40">
        <v>10000</v>
      </c>
      <c r="G107" s="41"/>
      <c r="H107" s="100"/>
    </row>
    <row r="108" spans="1:8" ht="21.6">
      <c r="A108" s="36" t="s">
        <v>263</v>
      </c>
      <c r="B108" s="37" t="s">
        <v>119</v>
      </c>
      <c r="C108" s="38" t="s">
        <v>264</v>
      </c>
      <c r="D108" s="39">
        <v>10000</v>
      </c>
      <c r="E108" s="39" t="s">
        <v>49</v>
      </c>
      <c r="F108" s="40">
        <v>10000</v>
      </c>
      <c r="G108" s="41"/>
      <c r="H108" s="100"/>
    </row>
    <row r="109" spans="1:8">
      <c r="A109" s="36" t="s">
        <v>265</v>
      </c>
      <c r="B109" s="37" t="s">
        <v>119</v>
      </c>
      <c r="C109" s="38" t="s">
        <v>266</v>
      </c>
      <c r="D109" s="39">
        <v>10000</v>
      </c>
      <c r="E109" s="39" t="s">
        <v>49</v>
      </c>
      <c r="F109" s="40">
        <v>10000</v>
      </c>
      <c r="G109" s="41"/>
      <c r="H109" s="100"/>
    </row>
    <row r="110" spans="1:8" ht="21.6">
      <c r="A110" s="36" t="s">
        <v>158</v>
      </c>
      <c r="B110" s="37" t="s">
        <v>119</v>
      </c>
      <c r="C110" s="38" t="s">
        <v>267</v>
      </c>
      <c r="D110" s="39">
        <v>10000</v>
      </c>
      <c r="E110" s="39" t="s">
        <v>49</v>
      </c>
      <c r="F110" s="40">
        <v>10000</v>
      </c>
      <c r="G110" s="41"/>
      <c r="H110" s="100"/>
    </row>
    <row r="111" spans="1:8" ht="21.6">
      <c r="A111" s="36" t="s">
        <v>160</v>
      </c>
      <c r="B111" s="37" t="s">
        <v>119</v>
      </c>
      <c r="C111" s="38" t="s">
        <v>268</v>
      </c>
      <c r="D111" s="39">
        <v>10000</v>
      </c>
      <c r="E111" s="39" t="s">
        <v>49</v>
      </c>
      <c r="F111" s="40">
        <v>10000</v>
      </c>
      <c r="G111" s="41"/>
      <c r="H111" s="100"/>
    </row>
    <row r="112" spans="1:8">
      <c r="A112" s="36" t="s">
        <v>164</v>
      </c>
      <c r="B112" s="37" t="s">
        <v>119</v>
      </c>
      <c r="C112" s="38" t="s">
        <v>269</v>
      </c>
      <c r="D112" s="39">
        <v>10000</v>
      </c>
      <c r="E112" s="39" t="s">
        <v>49</v>
      </c>
      <c r="F112" s="40">
        <v>10000</v>
      </c>
      <c r="G112" s="41"/>
      <c r="H112" s="100"/>
    </row>
    <row r="113" spans="1:8">
      <c r="A113" s="36" t="s">
        <v>270</v>
      </c>
      <c r="B113" s="37" t="s">
        <v>119</v>
      </c>
      <c r="C113" s="38" t="s">
        <v>271</v>
      </c>
      <c r="D113" s="39">
        <v>1273960</v>
      </c>
      <c r="E113" s="39">
        <v>640541.89</v>
      </c>
      <c r="F113" s="40">
        <v>633418.11</v>
      </c>
      <c r="G113" s="41"/>
      <c r="H113" s="100">
        <f t="shared" si="1"/>
        <v>50.27959198090992</v>
      </c>
    </row>
    <row r="114" spans="1:8">
      <c r="A114" s="36" t="s">
        <v>272</v>
      </c>
      <c r="B114" s="37" t="s">
        <v>119</v>
      </c>
      <c r="C114" s="38" t="s">
        <v>273</v>
      </c>
      <c r="D114" s="39">
        <v>1273960</v>
      </c>
      <c r="E114" s="39">
        <v>640541.89</v>
      </c>
      <c r="F114" s="40">
        <v>633418.11</v>
      </c>
      <c r="G114" s="41"/>
      <c r="H114" s="100">
        <f t="shared" si="1"/>
        <v>50.27959198090992</v>
      </c>
    </row>
    <row r="115" spans="1:8">
      <c r="A115" s="36" t="s">
        <v>274</v>
      </c>
      <c r="B115" s="37" t="s">
        <v>119</v>
      </c>
      <c r="C115" s="38" t="s">
        <v>275</v>
      </c>
      <c r="D115" s="39">
        <v>1273960</v>
      </c>
      <c r="E115" s="39">
        <v>640541.89</v>
      </c>
      <c r="F115" s="40">
        <v>633418.11</v>
      </c>
      <c r="G115" s="41"/>
      <c r="H115" s="100">
        <f t="shared" si="1"/>
        <v>50.27959198090992</v>
      </c>
    </row>
    <row r="116" spans="1:8">
      <c r="A116" s="36" t="s">
        <v>276</v>
      </c>
      <c r="B116" s="37" t="s">
        <v>119</v>
      </c>
      <c r="C116" s="38" t="s">
        <v>277</v>
      </c>
      <c r="D116" s="39">
        <v>410360</v>
      </c>
      <c r="E116" s="39">
        <v>315000</v>
      </c>
      <c r="F116" s="40">
        <v>95360</v>
      </c>
      <c r="G116" s="41"/>
      <c r="H116" s="100">
        <f t="shared" si="1"/>
        <v>76.761867628423815</v>
      </c>
    </row>
    <row r="117" spans="1:8" ht="42">
      <c r="A117" s="36" t="s">
        <v>127</v>
      </c>
      <c r="B117" s="37" t="s">
        <v>119</v>
      </c>
      <c r="C117" s="38" t="s">
        <v>278</v>
      </c>
      <c r="D117" s="39">
        <v>410360</v>
      </c>
      <c r="E117" s="39">
        <v>315000</v>
      </c>
      <c r="F117" s="40">
        <v>95360</v>
      </c>
      <c r="G117" s="41"/>
      <c r="H117" s="100">
        <f t="shared" si="1"/>
        <v>76.761867628423815</v>
      </c>
    </row>
    <row r="118" spans="1:8">
      <c r="A118" s="36" t="s">
        <v>185</v>
      </c>
      <c r="B118" s="37" t="s">
        <v>119</v>
      </c>
      <c r="C118" s="38" t="s">
        <v>279</v>
      </c>
      <c r="D118" s="39">
        <v>410360</v>
      </c>
      <c r="E118" s="39">
        <v>315000</v>
      </c>
      <c r="F118" s="40">
        <v>95360</v>
      </c>
      <c r="G118" s="41"/>
      <c r="H118" s="100">
        <f t="shared" si="1"/>
        <v>76.761867628423815</v>
      </c>
    </row>
    <row r="119" spans="1:8">
      <c r="A119" s="36" t="s">
        <v>187</v>
      </c>
      <c r="B119" s="37" t="s">
        <v>119</v>
      </c>
      <c r="C119" s="38" t="s">
        <v>280</v>
      </c>
      <c r="D119" s="39">
        <v>410360</v>
      </c>
      <c r="E119" s="39">
        <v>315000</v>
      </c>
      <c r="F119" s="40">
        <v>95360</v>
      </c>
      <c r="G119" s="41"/>
      <c r="H119" s="100">
        <f t="shared" si="1"/>
        <v>76.761867628423815</v>
      </c>
    </row>
    <row r="120" spans="1:8">
      <c r="A120" s="36" t="s">
        <v>151</v>
      </c>
      <c r="B120" s="37" t="s">
        <v>119</v>
      </c>
      <c r="C120" s="38" t="s">
        <v>281</v>
      </c>
      <c r="D120" s="39">
        <v>863600</v>
      </c>
      <c r="E120" s="39">
        <v>325541.89</v>
      </c>
      <c r="F120" s="40">
        <v>538058.11</v>
      </c>
      <c r="G120" s="41"/>
      <c r="H120" s="100">
        <f t="shared" si="1"/>
        <v>37.69591130152849</v>
      </c>
    </row>
    <row r="121" spans="1:8" ht="42">
      <c r="A121" s="36" t="s">
        <v>127</v>
      </c>
      <c r="B121" s="37" t="s">
        <v>119</v>
      </c>
      <c r="C121" s="38" t="s">
        <v>282</v>
      </c>
      <c r="D121" s="39">
        <v>720000</v>
      </c>
      <c r="E121" s="39">
        <v>216636.45</v>
      </c>
      <c r="F121" s="40">
        <v>503363.55</v>
      </c>
      <c r="G121" s="41"/>
      <c r="H121" s="100">
        <f t="shared" si="1"/>
        <v>30.088395833333337</v>
      </c>
    </row>
    <row r="122" spans="1:8">
      <c r="A122" s="36" t="s">
        <v>185</v>
      </c>
      <c r="B122" s="37" t="s">
        <v>119</v>
      </c>
      <c r="C122" s="38" t="s">
        <v>283</v>
      </c>
      <c r="D122" s="39">
        <v>720000</v>
      </c>
      <c r="E122" s="39">
        <v>216636.45</v>
      </c>
      <c r="F122" s="40">
        <v>503363.55</v>
      </c>
      <c r="G122" s="41"/>
      <c r="H122" s="100">
        <f t="shared" si="1"/>
        <v>30.088395833333337</v>
      </c>
    </row>
    <row r="123" spans="1:8">
      <c r="A123" s="36" t="s">
        <v>187</v>
      </c>
      <c r="B123" s="37" t="s">
        <v>119</v>
      </c>
      <c r="C123" s="38" t="s">
        <v>284</v>
      </c>
      <c r="D123" s="39">
        <v>484000</v>
      </c>
      <c r="E123" s="39">
        <v>94003.76</v>
      </c>
      <c r="F123" s="40">
        <v>389996.24</v>
      </c>
      <c r="G123" s="41"/>
      <c r="H123" s="100">
        <f t="shared" si="1"/>
        <v>19.422264462809917</v>
      </c>
    </row>
    <row r="124" spans="1:8" ht="21.6">
      <c r="A124" s="36" t="s">
        <v>193</v>
      </c>
      <c r="B124" s="37" t="s">
        <v>119</v>
      </c>
      <c r="C124" s="38" t="s">
        <v>285</v>
      </c>
      <c r="D124" s="39">
        <v>236000</v>
      </c>
      <c r="E124" s="39">
        <v>122632.69</v>
      </c>
      <c r="F124" s="40">
        <v>113367.31</v>
      </c>
      <c r="G124" s="41"/>
      <c r="H124" s="100">
        <f t="shared" si="1"/>
        <v>51.963004237288132</v>
      </c>
    </row>
    <row r="125" spans="1:8" ht="21.6">
      <c r="A125" s="36" t="s">
        <v>158</v>
      </c>
      <c r="B125" s="37" t="s">
        <v>119</v>
      </c>
      <c r="C125" s="38" t="s">
        <v>286</v>
      </c>
      <c r="D125" s="39">
        <v>143100</v>
      </c>
      <c r="E125" s="39">
        <v>108905.44</v>
      </c>
      <c r="F125" s="40">
        <v>34194.559999999998</v>
      </c>
      <c r="G125" s="41"/>
      <c r="H125" s="100">
        <f t="shared" si="1"/>
        <v>76.104430468204058</v>
      </c>
    </row>
    <row r="126" spans="1:8" ht="21.6">
      <c r="A126" s="36" t="s">
        <v>160</v>
      </c>
      <c r="B126" s="37" t="s">
        <v>119</v>
      </c>
      <c r="C126" s="38" t="s">
        <v>287</v>
      </c>
      <c r="D126" s="39">
        <v>143100</v>
      </c>
      <c r="E126" s="39">
        <v>108905.44</v>
      </c>
      <c r="F126" s="40">
        <v>34194.559999999998</v>
      </c>
      <c r="G126" s="41"/>
      <c r="H126" s="100">
        <f t="shared" si="1"/>
        <v>76.104430468204058</v>
      </c>
    </row>
    <row r="127" spans="1:8">
      <c r="A127" s="36" t="s">
        <v>162</v>
      </c>
      <c r="B127" s="37" t="s">
        <v>119</v>
      </c>
      <c r="C127" s="38" t="s">
        <v>288</v>
      </c>
      <c r="D127" s="39">
        <v>138000</v>
      </c>
      <c r="E127" s="39">
        <v>106697.4</v>
      </c>
      <c r="F127" s="40">
        <v>31302.6</v>
      </c>
      <c r="G127" s="41"/>
      <c r="H127" s="100">
        <f t="shared" si="1"/>
        <v>77.316956521739115</v>
      </c>
    </row>
    <row r="128" spans="1:8">
      <c r="A128" s="36" t="s">
        <v>164</v>
      </c>
      <c r="B128" s="37" t="s">
        <v>119</v>
      </c>
      <c r="C128" s="38" t="s">
        <v>289</v>
      </c>
      <c r="D128" s="39">
        <v>5100</v>
      </c>
      <c r="E128" s="39">
        <v>2208.04</v>
      </c>
      <c r="F128" s="40">
        <v>2891.96</v>
      </c>
      <c r="G128" s="41"/>
      <c r="H128" s="100">
        <f t="shared" si="1"/>
        <v>43.294901960784316</v>
      </c>
    </row>
    <row r="129" spans="1:8">
      <c r="A129" s="36" t="s">
        <v>166</v>
      </c>
      <c r="B129" s="37" t="s">
        <v>119</v>
      </c>
      <c r="C129" s="38" t="s">
        <v>290</v>
      </c>
      <c r="D129" s="39">
        <v>500</v>
      </c>
      <c r="E129" s="39" t="s">
        <v>49</v>
      </c>
      <c r="F129" s="40">
        <v>500</v>
      </c>
      <c r="G129" s="41"/>
      <c r="H129" s="100"/>
    </row>
    <row r="130" spans="1:8">
      <c r="A130" s="36" t="s">
        <v>168</v>
      </c>
      <c r="B130" s="37" t="s">
        <v>119</v>
      </c>
      <c r="C130" s="38" t="s">
        <v>291</v>
      </c>
      <c r="D130" s="39">
        <v>500</v>
      </c>
      <c r="E130" s="39" t="s">
        <v>49</v>
      </c>
      <c r="F130" s="40">
        <v>500</v>
      </c>
      <c r="G130" s="41"/>
      <c r="H130" s="100"/>
    </row>
    <row r="131" spans="1:8">
      <c r="A131" s="36" t="s">
        <v>170</v>
      </c>
      <c r="B131" s="37" t="s">
        <v>119</v>
      </c>
      <c r="C131" s="38" t="s">
        <v>292</v>
      </c>
      <c r="D131" s="39">
        <v>500</v>
      </c>
      <c r="E131" s="39" t="s">
        <v>49</v>
      </c>
      <c r="F131" s="40">
        <v>500</v>
      </c>
      <c r="G131" s="41"/>
      <c r="H131" s="100"/>
    </row>
    <row r="132" spans="1:8">
      <c r="A132" s="36" t="s">
        <v>293</v>
      </c>
      <c r="B132" s="37" t="s">
        <v>119</v>
      </c>
      <c r="C132" s="38" t="s">
        <v>294</v>
      </c>
      <c r="D132" s="39">
        <v>68000</v>
      </c>
      <c r="E132" s="39">
        <v>28050</v>
      </c>
      <c r="F132" s="40">
        <v>39950</v>
      </c>
      <c r="G132" s="41"/>
      <c r="H132" s="100">
        <f t="shared" si="1"/>
        <v>41.25</v>
      </c>
    </row>
    <row r="133" spans="1:8">
      <c r="A133" s="36" t="s">
        <v>295</v>
      </c>
      <c r="B133" s="37" t="s">
        <v>119</v>
      </c>
      <c r="C133" s="38" t="s">
        <v>296</v>
      </c>
      <c r="D133" s="39">
        <v>68000</v>
      </c>
      <c r="E133" s="39">
        <v>28050</v>
      </c>
      <c r="F133" s="40">
        <v>39950</v>
      </c>
      <c r="G133" s="41"/>
      <c r="H133" s="100">
        <f t="shared" si="1"/>
        <v>41.25</v>
      </c>
    </row>
    <row r="134" spans="1:8" ht="21.6">
      <c r="A134" s="36" t="s">
        <v>139</v>
      </c>
      <c r="B134" s="37" t="s">
        <v>119</v>
      </c>
      <c r="C134" s="38" t="s">
        <v>297</v>
      </c>
      <c r="D134" s="39">
        <v>68000</v>
      </c>
      <c r="E134" s="39">
        <v>28050</v>
      </c>
      <c r="F134" s="40">
        <v>39950</v>
      </c>
      <c r="G134" s="41"/>
      <c r="H134" s="100">
        <f t="shared" si="1"/>
        <v>41.25</v>
      </c>
    </row>
    <row r="135" spans="1:8" ht="31.8">
      <c r="A135" s="36" t="s">
        <v>298</v>
      </c>
      <c r="B135" s="37" t="s">
        <v>119</v>
      </c>
      <c r="C135" s="38" t="s">
        <v>299</v>
      </c>
      <c r="D135" s="39">
        <v>68000</v>
      </c>
      <c r="E135" s="39">
        <v>28050</v>
      </c>
      <c r="F135" s="40">
        <v>39950</v>
      </c>
      <c r="G135" s="41"/>
      <c r="H135" s="100">
        <f t="shared" si="1"/>
        <v>41.25</v>
      </c>
    </row>
    <row r="136" spans="1:8">
      <c r="A136" s="36" t="s">
        <v>300</v>
      </c>
      <c r="B136" s="37" t="s">
        <v>119</v>
      </c>
      <c r="C136" s="38" t="s">
        <v>301</v>
      </c>
      <c r="D136" s="39">
        <v>68000</v>
      </c>
      <c r="E136" s="39">
        <v>28050</v>
      </c>
      <c r="F136" s="40">
        <v>39950</v>
      </c>
      <c r="G136" s="41"/>
      <c r="H136" s="100">
        <f t="shared" si="1"/>
        <v>41.25</v>
      </c>
    </row>
    <row r="137" spans="1:8">
      <c r="A137" s="36" t="s">
        <v>302</v>
      </c>
      <c r="B137" s="37" t="s">
        <v>119</v>
      </c>
      <c r="C137" s="38" t="s">
        <v>303</v>
      </c>
      <c r="D137" s="39">
        <v>68000</v>
      </c>
      <c r="E137" s="39">
        <v>28050</v>
      </c>
      <c r="F137" s="40">
        <v>39950</v>
      </c>
      <c r="G137" s="41"/>
      <c r="H137" s="100">
        <f t="shared" si="1"/>
        <v>41.25</v>
      </c>
    </row>
    <row r="138" spans="1:8">
      <c r="A138" s="36" t="s">
        <v>304</v>
      </c>
      <c r="B138" s="37" t="s">
        <v>119</v>
      </c>
      <c r="C138" s="38" t="s">
        <v>305</v>
      </c>
      <c r="D138" s="39">
        <v>68000</v>
      </c>
      <c r="E138" s="39">
        <v>28050</v>
      </c>
      <c r="F138" s="40">
        <v>39950</v>
      </c>
      <c r="G138" s="41"/>
      <c r="H138" s="100">
        <f t="shared" si="1"/>
        <v>41.25</v>
      </c>
    </row>
    <row r="139" spans="1:8" ht="24" customHeight="1">
      <c r="A139" s="42" t="s">
        <v>306</v>
      </c>
      <c r="B139" s="43" t="s">
        <v>307</v>
      </c>
      <c r="C139" s="44" t="s">
        <v>11</v>
      </c>
      <c r="D139" s="45">
        <v>-152526.31</v>
      </c>
      <c r="E139" s="45">
        <v>-82244.95</v>
      </c>
      <c r="F139" s="46" t="s">
        <v>11</v>
      </c>
      <c r="G139" s="47"/>
      <c r="H139" s="100">
        <f t="shared" si="1"/>
        <v>53.921811915596727</v>
      </c>
    </row>
    <row r="140" spans="1:8" ht="15" customHeight="1">
      <c r="A140" s="48"/>
      <c r="B140" s="49"/>
      <c r="C140" s="49"/>
      <c r="D140" s="49"/>
      <c r="E140" s="49"/>
      <c r="F140" s="49"/>
      <c r="G140" s="6"/>
    </row>
  </sheetData>
  <mergeCells count="10">
    <mergeCell ref="H8:H10"/>
    <mergeCell ref="F1:H1"/>
    <mergeCell ref="E2:H4"/>
    <mergeCell ref="A6:H6"/>
    <mergeCell ref="F8:F10"/>
    <mergeCell ref="A8:A10"/>
    <mergeCell ref="B8:B10"/>
    <mergeCell ref="C8:C10"/>
    <mergeCell ref="D8:D10"/>
    <mergeCell ref="E8:E10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tabSelected="1" zoomScaleSheetLayoutView="100" workbookViewId="0">
      <selection activeCell="F43" sqref="F43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>
      <c r="D1" s="105"/>
      <c r="E1" s="118" t="s">
        <v>341</v>
      </c>
      <c r="F1" s="118"/>
    </row>
    <row r="2" spans="1:7">
      <c r="D2" s="119" t="s">
        <v>337</v>
      </c>
      <c r="E2" s="119"/>
      <c r="F2" s="119"/>
    </row>
    <row r="3" spans="1:7" ht="3.6" customHeight="1">
      <c r="D3" s="119"/>
      <c r="E3" s="119"/>
      <c r="F3" s="119"/>
    </row>
    <row r="4" spans="1:7">
      <c r="D4" s="119"/>
      <c r="E4" s="119"/>
      <c r="F4" s="119"/>
    </row>
    <row r="5" spans="1:7">
      <c r="D5" s="119"/>
      <c r="E5" s="119"/>
      <c r="F5" s="119"/>
    </row>
    <row r="6" spans="1:7" ht="15" customHeight="1">
      <c r="A6" s="50"/>
      <c r="B6" s="51"/>
      <c r="C6" s="52"/>
      <c r="D6" s="8"/>
      <c r="E6" s="53"/>
      <c r="F6" s="26"/>
      <c r="G6" s="6"/>
    </row>
    <row r="7" spans="1:7" ht="36.6" customHeight="1">
      <c r="A7" s="120" t="s">
        <v>342</v>
      </c>
      <c r="B7" s="121"/>
      <c r="C7" s="121"/>
      <c r="D7" s="121"/>
      <c r="E7" s="121"/>
      <c r="F7" s="121"/>
      <c r="G7" s="6"/>
    </row>
    <row r="8" spans="1:7" ht="12" customHeight="1">
      <c r="A8" s="54"/>
      <c r="B8" s="55"/>
      <c r="C8" s="56"/>
      <c r="D8" s="57"/>
      <c r="E8" s="58"/>
      <c r="F8" s="59"/>
      <c r="G8" s="6"/>
    </row>
    <row r="9" spans="1:7" ht="13.5" customHeight="1">
      <c r="A9" s="114" t="s">
        <v>0</v>
      </c>
      <c r="B9" s="114" t="s">
        <v>1</v>
      </c>
      <c r="C9" s="114" t="s">
        <v>308</v>
      </c>
      <c r="D9" s="114" t="s">
        <v>3</v>
      </c>
      <c r="E9" s="114" t="s">
        <v>4</v>
      </c>
      <c r="F9" s="114" t="s">
        <v>5</v>
      </c>
      <c r="G9" s="6"/>
    </row>
    <row r="10" spans="1:7" ht="12" customHeight="1">
      <c r="A10" s="115"/>
      <c r="B10" s="115"/>
      <c r="C10" s="115"/>
      <c r="D10" s="115"/>
      <c r="E10" s="115"/>
      <c r="F10" s="115"/>
      <c r="G10" s="6"/>
    </row>
    <row r="11" spans="1:7" ht="12" customHeight="1">
      <c r="A11" s="115"/>
      <c r="B11" s="115"/>
      <c r="C11" s="115"/>
      <c r="D11" s="115"/>
      <c r="E11" s="115"/>
      <c r="F11" s="115"/>
      <c r="G11" s="6"/>
    </row>
    <row r="12" spans="1:7" ht="11.25" customHeight="1">
      <c r="A12" s="115"/>
      <c r="B12" s="115"/>
      <c r="C12" s="115"/>
      <c r="D12" s="115"/>
      <c r="E12" s="115"/>
      <c r="F12" s="115"/>
      <c r="G12" s="6"/>
    </row>
    <row r="13" spans="1:7" ht="10.5" customHeight="1">
      <c r="A13" s="115"/>
      <c r="B13" s="115"/>
      <c r="C13" s="115"/>
      <c r="D13" s="115"/>
      <c r="E13" s="115"/>
      <c r="F13" s="115"/>
      <c r="G13" s="6"/>
    </row>
    <row r="14" spans="1:7" ht="12" customHeight="1">
      <c r="A14" s="11">
        <v>1</v>
      </c>
      <c r="B14" s="12">
        <v>2</v>
      </c>
      <c r="C14" s="27">
        <v>3</v>
      </c>
      <c r="D14" s="28" t="s">
        <v>6</v>
      </c>
      <c r="E14" s="28" t="s">
        <v>7</v>
      </c>
      <c r="F14" s="28" t="s">
        <v>8</v>
      </c>
      <c r="G14" s="6"/>
    </row>
    <row r="15" spans="1:7" ht="18" customHeight="1">
      <c r="A15" s="42" t="s">
        <v>309</v>
      </c>
      <c r="B15" s="60">
        <v>500</v>
      </c>
      <c r="C15" s="61" t="s">
        <v>11</v>
      </c>
      <c r="D15" s="17">
        <v>152526.31</v>
      </c>
      <c r="E15" s="17">
        <v>82244.95</v>
      </c>
      <c r="F15" s="31">
        <v>70281.36</v>
      </c>
      <c r="G15" s="6"/>
    </row>
    <row r="16" spans="1:7" ht="12" customHeight="1">
      <c r="A16" s="62" t="s">
        <v>12</v>
      </c>
      <c r="B16" s="63"/>
      <c r="C16" s="64"/>
      <c r="D16" s="65"/>
      <c r="E16" s="65"/>
      <c r="F16" s="66"/>
      <c r="G16" s="6"/>
    </row>
    <row r="17" spans="1:7" ht="18" customHeight="1">
      <c r="A17" s="67" t="s">
        <v>310</v>
      </c>
      <c r="B17" s="63">
        <v>520</v>
      </c>
      <c r="C17" s="64" t="s">
        <v>11</v>
      </c>
      <c r="D17" s="68" t="s">
        <v>49</v>
      </c>
      <c r="E17" s="68" t="s">
        <v>49</v>
      </c>
      <c r="F17" s="69" t="s">
        <v>49</v>
      </c>
      <c r="G17" s="6"/>
    </row>
    <row r="18" spans="1:7" ht="12" customHeight="1">
      <c r="A18" s="70" t="s">
        <v>311</v>
      </c>
      <c r="B18" s="63"/>
      <c r="C18" s="64"/>
      <c r="D18" s="65"/>
      <c r="E18" s="65"/>
      <c r="F18" s="66"/>
      <c r="G18" s="6"/>
    </row>
    <row r="19" spans="1:7" ht="14.1" customHeight="1">
      <c r="A19" s="71" t="s">
        <v>312</v>
      </c>
      <c r="B19" s="63">
        <v>620</v>
      </c>
      <c r="C19" s="64" t="s">
        <v>11</v>
      </c>
      <c r="D19" s="68" t="s">
        <v>49</v>
      </c>
      <c r="E19" s="68" t="s">
        <v>49</v>
      </c>
      <c r="F19" s="69" t="s">
        <v>49</v>
      </c>
      <c r="G19" s="6"/>
    </row>
    <row r="20" spans="1:7" ht="12.9" customHeight="1">
      <c r="A20" s="72" t="s">
        <v>311</v>
      </c>
      <c r="B20" s="63"/>
      <c r="C20" s="64"/>
      <c r="D20" s="65"/>
      <c r="E20" s="65"/>
      <c r="F20" s="66"/>
      <c r="G20" s="6"/>
    </row>
    <row r="21" spans="1:7" ht="14.1" customHeight="1">
      <c r="A21" s="73" t="s">
        <v>313</v>
      </c>
      <c r="B21" s="63">
        <v>700</v>
      </c>
      <c r="C21" s="64"/>
      <c r="D21" s="68">
        <v>152526.31</v>
      </c>
      <c r="E21" s="68">
        <v>82244.95</v>
      </c>
      <c r="F21" s="69">
        <v>70281.36</v>
      </c>
      <c r="G21" s="6"/>
    </row>
    <row r="22" spans="1:7">
      <c r="A22" s="74" t="s">
        <v>314</v>
      </c>
      <c r="B22" s="63">
        <v>700</v>
      </c>
      <c r="C22" s="64" t="s">
        <v>315</v>
      </c>
      <c r="D22" s="68">
        <v>152526.31</v>
      </c>
      <c r="E22" s="68">
        <v>82244.95</v>
      </c>
      <c r="F22" s="69">
        <v>70281.36</v>
      </c>
      <c r="G22" s="6"/>
    </row>
    <row r="23" spans="1:7" ht="14.1" customHeight="1">
      <c r="A23" s="71" t="s">
        <v>316</v>
      </c>
      <c r="B23" s="63">
        <v>710</v>
      </c>
      <c r="C23" s="64"/>
      <c r="D23" s="68">
        <v>-4722710</v>
      </c>
      <c r="E23" s="68">
        <v>-2468216.73</v>
      </c>
      <c r="F23" s="75" t="s">
        <v>317</v>
      </c>
      <c r="G23" s="6"/>
    </row>
    <row r="24" spans="1:7">
      <c r="A24" s="36" t="s">
        <v>318</v>
      </c>
      <c r="B24" s="63">
        <v>710</v>
      </c>
      <c r="C24" s="64" t="s">
        <v>319</v>
      </c>
      <c r="D24" s="68">
        <v>-4722710</v>
      </c>
      <c r="E24" s="68">
        <v>-2468216.73</v>
      </c>
      <c r="F24" s="75" t="s">
        <v>317</v>
      </c>
      <c r="G24" s="6"/>
    </row>
    <row r="25" spans="1:7">
      <c r="A25" s="36" t="s">
        <v>320</v>
      </c>
      <c r="B25" s="63">
        <v>710</v>
      </c>
      <c r="C25" s="64" t="s">
        <v>321</v>
      </c>
      <c r="D25" s="68">
        <v>-4722710</v>
      </c>
      <c r="E25" s="68">
        <v>-2468216.73</v>
      </c>
      <c r="F25" s="75" t="s">
        <v>317</v>
      </c>
      <c r="G25" s="6"/>
    </row>
    <row r="26" spans="1:7">
      <c r="A26" s="36" t="s">
        <v>322</v>
      </c>
      <c r="B26" s="63">
        <v>710</v>
      </c>
      <c r="C26" s="64" t="s">
        <v>323</v>
      </c>
      <c r="D26" s="68">
        <v>-4722710</v>
      </c>
      <c r="E26" s="68">
        <v>-2468216.73</v>
      </c>
      <c r="F26" s="75" t="s">
        <v>317</v>
      </c>
      <c r="G26" s="6"/>
    </row>
    <row r="27" spans="1:7" ht="21.6">
      <c r="A27" s="36" t="s">
        <v>324</v>
      </c>
      <c r="B27" s="63">
        <v>710</v>
      </c>
      <c r="C27" s="64" t="s">
        <v>325</v>
      </c>
      <c r="D27" s="68">
        <v>-4722710</v>
      </c>
      <c r="E27" s="68">
        <v>-2468216.73</v>
      </c>
      <c r="F27" s="75" t="s">
        <v>317</v>
      </c>
      <c r="G27" s="6"/>
    </row>
    <row r="28" spans="1:7" ht="14.1" customHeight="1">
      <c r="A28" s="71" t="s">
        <v>326</v>
      </c>
      <c r="B28" s="63">
        <v>720</v>
      </c>
      <c r="C28" s="64"/>
      <c r="D28" s="68">
        <v>4875236.3099999996</v>
      </c>
      <c r="E28" s="68">
        <v>2550461.6800000002</v>
      </c>
      <c r="F28" s="75" t="s">
        <v>317</v>
      </c>
      <c r="G28" s="6"/>
    </row>
    <row r="29" spans="1:7">
      <c r="A29" s="36" t="s">
        <v>327</v>
      </c>
      <c r="B29" s="63">
        <v>720</v>
      </c>
      <c r="C29" s="76" t="s">
        <v>328</v>
      </c>
      <c r="D29" s="68">
        <v>4875236.3099999996</v>
      </c>
      <c r="E29" s="68">
        <v>2550461.6800000002</v>
      </c>
      <c r="F29" s="75" t="s">
        <v>317</v>
      </c>
      <c r="G29" s="6"/>
    </row>
    <row r="30" spans="1:7">
      <c r="A30" s="36" t="s">
        <v>329</v>
      </c>
      <c r="B30" s="63">
        <v>720</v>
      </c>
      <c r="C30" s="76" t="s">
        <v>330</v>
      </c>
      <c r="D30" s="68">
        <v>4875236.3099999996</v>
      </c>
      <c r="E30" s="68">
        <v>2550461.6800000002</v>
      </c>
      <c r="F30" s="75" t="s">
        <v>317</v>
      </c>
      <c r="G30" s="6"/>
    </row>
    <row r="31" spans="1:7">
      <c r="A31" s="36" t="s">
        <v>331</v>
      </c>
      <c r="B31" s="63">
        <v>720</v>
      </c>
      <c r="C31" s="76" t="s">
        <v>332</v>
      </c>
      <c r="D31" s="68">
        <v>4875236.3099999996</v>
      </c>
      <c r="E31" s="68">
        <v>2550461.6800000002</v>
      </c>
      <c r="F31" s="75" t="s">
        <v>317</v>
      </c>
      <c r="G31" s="6"/>
    </row>
    <row r="32" spans="1:7" ht="21.6">
      <c r="A32" s="36" t="s">
        <v>333</v>
      </c>
      <c r="B32" s="63">
        <v>720</v>
      </c>
      <c r="C32" s="76" t="s">
        <v>334</v>
      </c>
      <c r="D32" s="68">
        <v>4875236.3099999996</v>
      </c>
      <c r="E32" s="68">
        <v>2550461.6800000002</v>
      </c>
      <c r="F32" s="75" t="s">
        <v>317</v>
      </c>
      <c r="G32" s="6"/>
    </row>
    <row r="33" spans="1:7" ht="10.5" customHeight="1">
      <c r="A33" s="77"/>
      <c r="B33" s="78"/>
      <c r="C33" s="79"/>
      <c r="D33" s="80"/>
      <c r="E33" s="81"/>
      <c r="F33" s="81"/>
      <c r="G33" s="6"/>
    </row>
    <row r="34" spans="1:7">
      <c r="A34" s="82"/>
      <c r="B34" s="83"/>
      <c r="C34" s="82"/>
      <c r="D34" s="5"/>
      <c r="E34" s="84"/>
      <c r="F34" s="84"/>
      <c r="G34" s="6"/>
    </row>
  </sheetData>
  <mergeCells count="9">
    <mergeCell ref="E1:F1"/>
    <mergeCell ref="D2:F5"/>
    <mergeCell ref="A7:F7"/>
    <mergeCell ref="A9:A13"/>
    <mergeCell ref="B9:B13"/>
    <mergeCell ref="C9:C13"/>
    <mergeCell ref="D9:D13"/>
    <mergeCell ref="E9:E13"/>
    <mergeCell ref="F9:F13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86059&lt;/DocLink&gt;&#10;  &lt;DocName&gt;Отчет об исполнении бюджета (месячный)&lt;/DocName&gt;&#10;  &lt;VariantName&gt;984_Орг=m3060_Ф=0503117M_Период=M_06.2025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7A22EED-3DF8-4F1F-9E3E-69FFD51B8A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LAPTOP-GC5SCTQ7\UserXXX</dc:creator>
  <cp:lastModifiedBy>UserXXX</cp:lastModifiedBy>
  <cp:lastPrinted>2025-10-27T10:47:03Z</cp:lastPrinted>
  <dcterms:created xsi:type="dcterms:W3CDTF">2025-10-27T10:32:00Z</dcterms:created>
  <dcterms:modified xsi:type="dcterms:W3CDTF">2025-10-27T10:47:15Z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984_Орг=m3060_Ф=0503117M_Период=M_06.2025...xlsx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a_4330005163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