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88" windowWidth="22716" windowHeight="8676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calcChain.xml><?xml version="1.0" encoding="utf-8"?>
<calcChain xmlns="http://schemas.openxmlformats.org/spreadsheetml/2006/main">
  <c r="H15" i="3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5"/>
  <c r="H36"/>
  <c r="H37"/>
  <c r="H38"/>
  <c r="H39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94"/>
  <c r="H95"/>
  <c r="H96"/>
  <c r="H97"/>
  <c r="H98"/>
  <c r="H99"/>
  <c r="H100"/>
  <c r="H111"/>
  <c r="H112"/>
  <c r="H113"/>
  <c r="H114"/>
  <c r="H115"/>
  <c r="H116"/>
  <c r="H117"/>
  <c r="H118"/>
  <c r="H119"/>
  <c r="H120"/>
  <c r="H121"/>
  <c r="H122"/>
  <c r="H123"/>
  <c r="H124"/>
  <c r="H125"/>
  <c r="H126"/>
  <c r="H130"/>
  <c r="H131"/>
  <c r="H132"/>
  <c r="H133"/>
  <c r="H134"/>
  <c r="H135"/>
  <c r="H136"/>
  <c r="H137"/>
  <c r="H13"/>
  <c r="H17" i="2"/>
  <c r="H18"/>
  <c r="H19"/>
  <c r="H20"/>
  <c r="H21"/>
  <c r="H22"/>
  <c r="H27"/>
  <c r="H28"/>
  <c r="H29"/>
  <c r="H30"/>
  <c r="H31"/>
  <c r="H32"/>
  <c r="H33"/>
  <c r="H34"/>
  <c r="H35"/>
  <c r="H36"/>
  <c r="H37"/>
  <c r="H41"/>
  <c r="H42"/>
  <c r="H43"/>
  <c r="H44"/>
  <c r="H45"/>
  <c r="H46"/>
  <c r="H47"/>
  <c r="H48"/>
  <c r="H49"/>
  <c r="H54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15"/>
</calcChain>
</file>

<file path=xl/sharedStrings.xml><?xml version="1.0" encoding="utf-8"?>
<sst xmlns="http://schemas.openxmlformats.org/spreadsheetml/2006/main" count="699" uniqueCount="353">
  <si>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</si>
  <si>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</si>
  <si>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</si>
  <si>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</si>
  <si>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</si>
  <si>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</si>
  <si>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</si>
  <si>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</si>
  <si>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</si>
  <si>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</si>
  <si>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</si>
  <si>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</si>
  <si>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</si>
  <si>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</si>
  <si>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</si>
  <si>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</si>
  <si>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</si>
  <si>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</si>
  <si>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</si>
  <si>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</si>
  <si>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</si>
  <si>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</si>
  <si>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</si>
  <si>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</si>
  <si>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</si>
  <si>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</si>
  <si>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</si>
  <si>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</si>
  <si>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</si>
  <si>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</si>
  <si>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</si>
  <si>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</si>
  <si>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</si>
  <si>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</si>
  <si>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</si>
  <si>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</si>
  <si>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</si>
  <si>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</si>
  <si>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</si>
  <si>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</si>
  <si>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</si>
  <si>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</si>
  <si>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</si>
  <si>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</si>
  <si>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</si>
  <si>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</si>
  <si>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</si>
  <si>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</si>
  <si>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</si>
  <si>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</si>
  <si>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</si>
  <si>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</si>
  <si>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</si>
  <si>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</si>
  <si>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</si>
  <si>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</si>
  <si>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</si>
  <si>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</si>
  <si>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</si>
  <si>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</si>
  <si>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</si>
  <si>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</si>
  <si>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</si>
  <si>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</si>
  <si>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</si>
  <si>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</si>
  <si>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</si>
  <si>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</si>
  <si>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</si>
  <si>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</si>
  <si>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</si>
  <si>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</si>
  <si>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182 1 06 06043 10 1000 110</t>
  </si>
  <si>
    <t>984 0 00 00000 00 0000 000</t>
  </si>
  <si>
    <t>984 1 00 00000 00 0000 000</t>
  </si>
  <si>
    <t xml:space="preserve">  ГОСУДАРСТВЕННАЯ ПОШЛИНА</t>
  </si>
  <si>
    <t>984 1 08 00000 00 0000 000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</si>
  <si>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</si>
  <si>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984 1 08 04000 01 0000 110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</si>
  <si>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</si>
  <si>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984 1 08 04020 01 0000 110</t>
  </si>
  <si>
    <t>984 1 08 04020 01 1000 110</t>
  </si>
  <si>
    <t xml:space="preserve">  ДОХОДЫ ОТ ОКАЗАНИЯ ПЛАТНЫХ УСЛУГ И КОМПЕНСАЦИИ ЗАТРАТ ГОСУДАРСТВА</t>
  </si>
  <si>
    <t>984 1 13 00000 00 0000 000</t>
  </si>
  <si>
    <t xml:space="preserve">  Доходы от оказания платных услуг (работ)</t>
  </si>
  <si>
    <t>984 1 13 01000 00 0000 130</t>
  </si>
  <si>
    <t xml:space="preserve">  Прочие доходы от оказания платных услуг (работ)</t>
  </si>
  <si>
    <t>984 1 13 01990 00 0000 130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</si>
  <si>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</si>
  <si>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984 1 13 01995 10 0000 130</t>
  </si>
  <si>
    <t xml:space="preserve">  Доходы от компенсации затрат государства</t>
  </si>
  <si>
    <t>984 1 13 02000 00 0000 130</t>
  </si>
  <si>
    <t xml:space="preserve">  Прочие доходы от компенсации затрат государства</t>
  </si>
  <si>
    <t>984 1 13 02990 00 0000 130</t>
  </si>
  <si>
    <t xml:space="preserve">  Прочие доходы от компенсации затрат бюджетов сельских поселений</t>
  </si>
  <si>
    <t>984 1 13 02995 10 0000 130</t>
  </si>
  <si>
    <t xml:space="preserve">  ПРОЧИЕ НЕНАЛОГОВЫЕ ДОХОДЫ</t>
  </si>
  <si>
    <t>984 1 17 00000 00 0000 000</t>
  </si>
  <si>
    <t xml:space="preserve">  Инициативные платежи</t>
  </si>
  <si>
    <t>984 1 17 15000 00 0000 150</t>
  </si>
  <si>
    <t xml:space="preserve">  Инициативные платежи, зачисляемые в бюджеты сельских поселений</t>
  </si>
  <si>
    <t>984 1 17 15030 10 0000 150</t>
  </si>
  <si>
    <t xml:space="preserve">  Инициативные платежи от физических лиц по проекту "Ремонт мемориального комплекса ул. Советская, сооружение 1, дер. Лошкари"</t>
  </si>
  <si>
    <t>984 1 17 15030 10 1001 150</t>
  </si>
  <si>
    <t xml:space="preserve">  Инициативные платежи от юридических лиц и индивидуальных предпринимателей по проекту "Ремонт мемориального комплекса ул. Советская, сооружение 1, дер. Лошкари"</t>
  </si>
  <si>
    <t>984 1 17 15030 10 2001 150</t>
  </si>
  <si>
    <t xml:space="preserve">  БЕЗВОЗМЕЗДНЫЕ ПОСТУПЛЕНИЯ</t>
  </si>
  <si>
    <t>984 2 00 00000 00 0000 000</t>
  </si>
  <si>
    <t xml:space="preserve">  БЕЗВОЗМЕЗДНЫЕ ПОСТУПЛЕНИЯ ОТ ДРУГИХ БЮДЖЕТОВ БЮДЖЕТНОЙ СИСТЕМЫ РОССИЙСКОЙ ФЕДЕРАЦИИ</t>
  </si>
  <si>
    <t>984 2 02 00000 00 0000 000</t>
  </si>
  <si>
    <t xml:space="preserve">  Дотации бюджетам бюджетной системы Российской Федерации</t>
  </si>
  <si>
    <t>984 2 02 10000 00 0000 150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</si>
  <si>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</si>
  <si>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984 2 02 16001 00 0000 150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</si>
  <si>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</si>
  <si>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984 2 02 16001 10 0000 150</t>
  </si>
  <si>
    <t xml:space="preserve">  Субсидии бюджетам бюджетной системы Российской Федерации (межбюджетные субсидии)</t>
  </si>
  <si>
    <t>984 2 02 20000 00 0000 150</t>
  </si>
  <si>
    <t xml:space="preserve">  Прочие субсидии</t>
  </si>
  <si>
    <t>984 2 02 29999 00 0000 150</t>
  </si>
  <si>
    <t xml:space="preserve">  Прочие субсидии бюджетам сельских поселений</t>
  </si>
  <si>
    <t>984 2 02 29999 10 0000 150</t>
  </si>
  <si>
    <t xml:space="preserve">  Субвенции бюджетам бюджетной системы Российской Федерации</t>
  </si>
  <si>
    <t>984 2 02 30000 00 0000 150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</si>
  <si>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</si>
  <si>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984 2 02 35118 00 0000 150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</si>
  <si>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</si>
  <si>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984 2 02 35118 10 0000 150</t>
  </si>
  <si>
    <t xml:space="preserve">  Иные межбюджетные трансферты</t>
  </si>
  <si>
    <t>984 2 02 40000 00 0000 150</t>
  </si>
  <si>
    <t xml:space="preserve">  Прочие межбюджетные трансферты, передаваемые бюджетам</t>
  </si>
  <si>
    <t>984 2 02 49999 00 0000 150</t>
  </si>
  <si>
    <t xml:space="preserve">  Прочие межбюджетные трансферты, передаваемые бюджетам сельских поселений</t>
  </si>
  <si>
    <t>984 2 02 49999 10 0000 150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</si>
  <si>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</si>
  <si>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</si>
  <si>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</si>
  <si>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</si>
  <si>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984 0100 00 0 00 00000 000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</si>
  <si>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</si>
  <si>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984 0102 00 0 00 00000 000</t>
  </si>
  <si>
    <t xml:space="preserve">  Обеспечение деятельности органов местного самоуправления</t>
  </si>
  <si>
    <t>984 0102 32 0 00 00000 000</t>
  </si>
  <si>
    <t xml:space="preserve">  Глава муниципального образования</t>
  </si>
  <si>
    <t>984 0102 32 0 00 01010 000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</si>
  <si>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</si>
  <si>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984 0102 32 0 00 01010 100</t>
  </si>
  <si>
    <t xml:space="preserve">  Расходы на выплаты персоналу государственных (муниципальных) органов</t>
  </si>
  <si>
    <t>984 0102 32 0 00 01010 120</t>
  </si>
  <si>
    <t xml:space="preserve">  Фонд оплаты труда государственных (муниципальных) органов</t>
  </si>
  <si>
    <t>984 0102 32 0 00 01010 121</t>
  </si>
  <si>
    <t xml:space="preserve">  Иные выплаты персоналу государственных (муниципальных) органов, за исключением фонда оплаты труда</t>
  </si>
  <si>
    <t>984 0102 32 0 00 01010 122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</si>
  <si>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</si>
  <si>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984 0102 32 0 00 01010 129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</si>
  <si>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</si>
  <si>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984 0104 00 0 00 00000 000</t>
  </si>
  <si>
    <t xml:space="preserve">  Муниципальная программа "Развитие муниципального управления на 2014-2026 годы"</t>
  </si>
  <si>
    <t>984 0104 01 0 00 00000 000</t>
  </si>
  <si>
    <t xml:space="preserve">  Расходы за счет средств областного бюджета</t>
  </si>
  <si>
    <t>984 0104 01 0 00 0103A 000</t>
  </si>
  <si>
    <t>984 0104 01 0 00 0103A 100</t>
  </si>
  <si>
    <t>984 0104 01 0 00 0103A 120</t>
  </si>
  <si>
    <t>984 0104 01 0 00 0103A 121</t>
  </si>
  <si>
    <t xml:space="preserve">  Расходы за счет средств местного бюджета</t>
  </si>
  <si>
    <t>984 0104 01 0 00 0103В 000</t>
  </si>
  <si>
    <t>984 0104 01 0 00 0103В 100</t>
  </si>
  <si>
    <t>984 0104 01 0 00 0103В 120</t>
  </si>
  <si>
    <t>984 0104 01 0 00 0103В 121</t>
  </si>
  <si>
    <t>984 0104 01 0 00 0103В 122</t>
  </si>
  <si>
    <t>984 0104 01 0 00 0103В 129</t>
  </si>
  <si>
    <t xml:space="preserve">  Закупка товаров, работ и услуг для обеспечения государственных (муниципальных) нужд</t>
  </si>
  <si>
    <t>984 0104 01 0 00 0103В 200</t>
  </si>
  <si>
    <t xml:space="preserve">  Иные закупки товаров, работ и услуг для обеспечения государственных (муниципальных) нужд</t>
  </si>
  <si>
    <t>984 0104 01 0 00 0103В 240</t>
  </si>
  <si>
    <t xml:space="preserve">  Прочая закупка товаров, работ и услуг</t>
  </si>
  <si>
    <t>984 0104 01 0 00 0103В 244</t>
  </si>
  <si>
    <t xml:space="preserve">  Закупка энергетических ресурсов</t>
  </si>
  <si>
    <t>984 0104 01 0 00 0103В 247</t>
  </si>
  <si>
    <t xml:space="preserve">  Иные бюджетные ассигнования</t>
  </si>
  <si>
    <t>984 0104 01 0 00 0103В 800</t>
  </si>
  <si>
    <t xml:space="preserve">  Уплата налогов, сборов и иных платежей</t>
  </si>
  <si>
    <t>984 0104 01 0 00 0103В 850</t>
  </si>
  <si>
    <t xml:space="preserve">  Уплата иных платежей</t>
  </si>
  <si>
    <t>984 0104 01 0 00 0103В 853</t>
  </si>
  <si>
    <t xml:space="preserve">  Резервные фонды</t>
  </si>
  <si>
    <t>984 0111 00 0 00 00000 000</t>
  </si>
  <si>
    <t>984 0111 01 0 00 00000 000</t>
  </si>
  <si>
    <t xml:space="preserve">  </t>
  </si>
  <si>
    <t>984 0111 01 0 00 02220 000</t>
  </si>
  <si>
    <t>984 0111 01 0 00 02220 800</t>
  </si>
  <si>
    <t xml:space="preserve">  Резервные средства</t>
  </si>
  <si>
    <t>984 0111 01 0 00 02220 870</t>
  </si>
  <si>
    <t xml:space="preserve">  Другие общегосударственные вопросы</t>
  </si>
  <si>
    <t>984 0113 00 0 00 00000 000</t>
  </si>
  <si>
    <t>984 0113 01 0 00 00000 000</t>
  </si>
  <si>
    <t>984 0113 01 0 00 0203A 000</t>
  </si>
  <si>
    <t>984 0113 01 0 00 0203A 100</t>
  </si>
  <si>
    <t xml:space="preserve">  Расходы на выплаты персоналу казенных учреждений</t>
  </si>
  <si>
    <t>984 0113 01 0 00 0203A 110</t>
  </si>
  <si>
    <t xml:space="preserve">  Фонд оплаты труда учреждений</t>
  </si>
  <si>
    <t>984 0113 01 0 00 0203A 111</t>
  </si>
  <si>
    <t>984 0113 01 0 00 0203В 000</t>
  </si>
  <si>
    <t>984 0113 01 0 00 0203В 100</t>
  </si>
  <si>
    <t>984 0113 01 0 00 0203В 110</t>
  </si>
  <si>
    <t>984 0113 01 0 00 0203В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</si>
  <si>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</si>
  <si>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984 0113 01 0 00 0203В 119</t>
  </si>
  <si>
    <t xml:space="preserve">  Управление муниципальной собственностью</t>
  </si>
  <si>
    <t>984 0113 01 0 00 04010 000</t>
  </si>
  <si>
    <t>984 0113 01 0 00 04010 800</t>
  </si>
  <si>
    <t>984 0113 01 0 00 04010 850</t>
  </si>
  <si>
    <t xml:space="preserve">  Уплата прочих налогов, сборов</t>
  </si>
  <si>
    <t>984 0113 01 0 00 04010 852</t>
  </si>
  <si>
    <t xml:space="preserve">  Общегосударственные мероприятия</t>
  </si>
  <si>
    <t>984 0113 01 0 00 04200 000</t>
  </si>
  <si>
    <t>984 0113 01 0 00 04200 800</t>
  </si>
  <si>
    <t>984 0113 01 0 00 04200 850</t>
  </si>
  <si>
    <t>984 0113 01 0 00 04200 853</t>
  </si>
  <si>
    <t xml:space="preserve">  НАЦИОНАЛЬНАЯ ОБОРОНА</t>
  </si>
  <si>
    <t>984 0200 00 0 00 00000 000</t>
  </si>
  <si>
    <t xml:space="preserve">  Мобилизационная и вневойсковая подготовка</t>
  </si>
  <si>
    <t>984 0203 00 0 00 00000 000</t>
  </si>
  <si>
    <t>984 0203 01 0 00 00000 000</t>
  </si>
  <si>
    <t xml:space="preserve">  Комплекс процессных мероприятий</t>
  </si>
  <si>
    <t>984 0203 01 Q 00 00000 000</t>
  </si>
  <si>
    <t xml:space="preserve">  Совершенствование отдыха и оздоровления детей</t>
  </si>
  <si>
    <t>984 0203 01 Q 25 00000 000</t>
  </si>
  <si>
    <t>984 0203 01 Q 25 51180 000</t>
  </si>
  <si>
    <t>984 0203 01 Q 25 51180 100</t>
  </si>
  <si>
    <t>984 0203 01 Q 25 51180 120</t>
  </si>
  <si>
    <t>984 0203 01 Q 25 51180 121</t>
  </si>
  <si>
    <t>984 0203 01 Q 25 51180 129</t>
  </si>
  <si>
    <t>984 0203 01 Q 25 51180 200</t>
  </si>
  <si>
    <t>984 0203 01 Q 25 51180 240</t>
  </si>
  <si>
    <t>984 0203 01 Q 25 51180 244</t>
  </si>
  <si>
    <t xml:space="preserve">  НАЦИОНАЛЬНАЯ БЕЗОПАСНОСТЬ И ПРАВООХРАНИТЕЛЬНАЯ ДЕЯТЕЛЬНОСТЬ</t>
  </si>
  <si>
    <t>984 0300 00 0 00 00000 000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</si>
  <si>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</si>
  <si>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984 0310 00 0 00 00000 000</t>
  </si>
  <si>
    <t xml:space="preserve">  Муниципальная программа "Обеспечение безопасности и жизнедеятельности населения муниципального образования Лошкаринское сельское поселение Советского района Кировской области на 2016-2033 годы"</t>
  </si>
  <si>
    <t>984 0310 06 0 00 00000 000</t>
  </si>
  <si>
    <t xml:space="preserve">  Мероприятия по обеспечению пожарной безопасности</t>
  </si>
  <si>
    <t>984 0310 06 0 00 04040 000</t>
  </si>
  <si>
    <t>984 0310 06 0 00 04040 200</t>
  </si>
  <si>
    <t>984 0310 06 0 00 04040 240</t>
  </si>
  <si>
    <t>984 0310 06 0 00 04040 244</t>
  </si>
  <si>
    <t xml:space="preserve">  НАЦИОНАЛЬНАЯ ЭКОНОМИКА</t>
  </si>
  <si>
    <t>984 0400 00 0 00 00000 000</t>
  </si>
  <si>
    <t xml:space="preserve">  Дорожное хозяйство (дорожные фонды)</t>
  </si>
  <si>
    <t>984 0409 00 0 00 00000 000</t>
  </si>
  <si>
    <t xml:space="preserve">  Муниципальная программа "Транспортной системы"</t>
  </si>
  <si>
    <t>984 0409 03 0 00 00000 000</t>
  </si>
  <si>
    <t xml:space="preserve">  Мероприятия в сфере дорожной деятельности</t>
  </si>
  <si>
    <t>984 0409 03 0 00 9Д100 000</t>
  </si>
  <si>
    <t>984 0409 03 0 00 9Д100 200</t>
  </si>
  <si>
    <t>984 0409 03 0 00 9Д100 240</t>
  </si>
  <si>
    <t>984 0409 03 0 00 9Д100 244</t>
  </si>
  <si>
    <t xml:space="preserve">  ЖИЛИЩНО-КОММУНАЛЬНОЕ ХОЗЯЙСТВО</t>
  </si>
  <si>
    <t>984 0500 00 0 00 00000 000</t>
  </si>
  <si>
    <t xml:space="preserve">  Благоустройство</t>
  </si>
  <si>
    <t>984 0503 00 0 00 00000 000</t>
  </si>
  <si>
    <t xml:space="preserve">  Муниципальная программа"Комплексное развитие систем коммунальной инфраструктуры (жилищно-коммунальное хозяйство)"</t>
  </si>
  <si>
    <t>984 0503 02 0 00 00000 000</t>
  </si>
  <si>
    <t xml:space="preserve">  Мероприятия по благоустройству</t>
  </si>
  <si>
    <t>984 0503 02 0 00 04260 000</t>
  </si>
  <si>
    <t>984 0503 02 0 00 04260 200</t>
  </si>
  <si>
    <t>984 0503 02 0 00 04260 240</t>
  </si>
  <si>
    <t>984 0503 02 0 00 04260 244</t>
  </si>
  <si>
    <t>984 0503 02 U 00 00000 000</t>
  </si>
  <si>
    <t>984 0503 02 U 27 00000 000</t>
  </si>
  <si>
    <t xml:space="preserve">  Устройство уличного освещения, ул. Земляничная, дер. Богомазы</t>
  </si>
  <si>
    <t>984 0503 02 U 27 05211 000</t>
  </si>
  <si>
    <t>984 0503 02 U 27 05211 200</t>
  </si>
  <si>
    <t>984 0503 02 U 27 05211 240</t>
  </si>
  <si>
    <t>984 0503 02 U 27 05211 244</t>
  </si>
  <si>
    <t>984 0503 02 U 27 S5211 000</t>
  </si>
  <si>
    <t>984 0503 02 U 27 S5211 200</t>
  </si>
  <si>
    <t>984 0503 02 U 27 S5211 240</t>
  </si>
  <si>
    <t>984 0503 02 U 27 S5211 244</t>
  </si>
  <si>
    <t xml:space="preserve">  КУЛЬТУРА, КИНЕМАТОГРАФИЯ</t>
  </si>
  <si>
    <t>984 0800 00 0 00 00000 000</t>
  </si>
  <si>
    <t xml:space="preserve">  Культура</t>
  </si>
  <si>
    <t>984 0801 00 0 00 00000 000</t>
  </si>
  <si>
    <t xml:space="preserve">  Муниципальная программа "Развитие культуры"</t>
  </si>
  <si>
    <t>984 0801 04 0 00 00000 000</t>
  </si>
  <si>
    <t xml:space="preserve">  Расходы за счет областного бюджета</t>
  </si>
  <si>
    <t>984 0801 04 0 00 0224A 000</t>
  </si>
  <si>
    <t>984 0801 04 0 00 0224A 100</t>
  </si>
  <si>
    <t>984 0801 04 0 00 0224A 110</t>
  </si>
  <si>
    <t>984 0801 04 0 00 0224A 111</t>
  </si>
  <si>
    <t>984 0801 04 0 00 0224В 000</t>
  </si>
  <si>
    <t>984 0801 04 0 00 0224В 100</t>
  </si>
  <si>
    <t>984 0801 04 0 00 0224В 110</t>
  </si>
  <si>
    <t>984 0801 04 0 00 0224В 111</t>
  </si>
  <si>
    <t>984 0801 04 0 00 0224В 119</t>
  </si>
  <si>
    <t>984 0801 04 0 00 0224В 200</t>
  </si>
  <si>
    <t>984 0801 04 0 00 0224В 240</t>
  </si>
  <si>
    <t>984 0801 04 0 00 0224В 244</t>
  </si>
  <si>
    <t>984 0801 04 0 00 0224В 247</t>
  </si>
  <si>
    <t>984 0801 04 0 00 0224В 800</t>
  </si>
  <si>
    <t>984 0801 04 0 00 0224В 850</t>
  </si>
  <si>
    <t>984 0801 04 0 00 0224В 853</t>
  </si>
  <si>
    <t xml:space="preserve">  СОЦИАЛЬНАЯ ПОЛИТИКА</t>
  </si>
  <si>
    <t>984 1000 00 0 00 00000 000</t>
  </si>
  <si>
    <t xml:space="preserve">  Пенсионное обеспечение</t>
  </si>
  <si>
    <t>984 1001 00 0 00 00000 000</t>
  </si>
  <si>
    <t>984 1001 01 0 00 00000 000</t>
  </si>
  <si>
    <t xml:space="preserve">  Ежемесячная доплата к страховой пенсии по старости (инвалидности) лицам..замещавшим муниципальные должности и должности муниципальной службы</t>
  </si>
  <si>
    <t>984 1001 01 0 00 08010 000</t>
  </si>
  <si>
    <t xml:space="preserve">  Социальное обеспечение и иные выплаты населению</t>
  </si>
  <si>
    <t>984 1001 01 0 00 08010 300</t>
  </si>
  <si>
    <t xml:space="preserve">  Публичные нормативные социальные выплаты гражданам</t>
  </si>
  <si>
    <t>984 1001 01 0 00 08010 310</t>
  </si>
  <si>
    <t xml:space="preserve">  Иные пенсии, социальные доплаты к пенсиям</t>
  </si>
  <si>
    <t>984 1001 01 0 00 08010 312</t>
  </si>
  <si>
    <t>Результат исполнения бюджета (дефицит / профицит)</t>
  </si>
  <si>
    <t>450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</si>
  <si>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</si>
  <si>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</si>
  <si>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</si>
  <si>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</si>
  <si>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</si>
  <si>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</si>
  <si>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</si>
  <si>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</si>
  <si>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</si>
  <si>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</si>
  <si>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</si>
  <si>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</si>
  <si>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</si>
  <si>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984 01 05 02 00 00 0000 500</t>
  </si>
  <si>
    <t xml:space="preserve">  Увеличение прочих остатков денежных средств бюджетов</t>
  </si>
  <si>
    <t>984 01 05 02 01 00 0000 510</t>
  </si>
  <si>
    <t xml:space="preserve">  Увеличение прочих остатков денежных средств бюджетов сельских поселений</t>
  </si>
  <si>
    <t>984 01 05 02 01 10 0000 510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</si>
  <si>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</si>
  <si>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</si>
  <si>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</si>
  <si>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</si>
  <si>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984 01 05 02 00 00 0000 600</t>
  </si>
  <si>
    <t xml:space="preserve">  Уменьшение прочих остатков денежных средств бюджетов</t>
  </si>
  <si>
    <t>984 01 05 02 01 00 0000 610</t>
  </si>
  <si>
    <t xml:space="preserve">  Уменьшение прочих остатков денежных средств бюджетов сельских поселений</t>
  </si>
  <si>
    <t>984 01 05 02 01 10 0000 610</t>
  </si>
  <si>
    <t>Приложение № 1</t>
  </si>
  <si>
    <t>% исполнения</t>
  </si>
  <si>
    <t>к отчету об исполнении бюджета муниципального образования  Лошкаринское сельское поселение Советского района Кировской области за 1 квартал 2026 г.</t>
  </si>
  <si>
    <t xml:space="preserve"> Объем поступления доходов бюджета муниципального образования Лошкаринское сельское поселение Советского района Кировской области по налоговым и неналоговым доходам, по безвозмездным поступлениям за 1 квартал 2026 года      </t>
  </si>
  <si>
    <t>Приложение №2</t>
  </si>
  <si>
    <t>Общий объем расходов бюджета муниципального образования Лошкаринское сельское поселение Советского района Кировской области за 1 квартал 2026 года</t>
  </si>
  <si>
    <t>Приложение №3</t>
  </si>
  <si>
    <t>Источники финансирования дефицита бюджета муниципального образования Лошкаринское сельское поселение Советского района Кировской области за 1 квартал 2026 года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</si>
</sst>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name val="Arial Cyr"/>
      <charset val="204"/>
    </font>
    <font>
      <sz val="8"/>
      <name val="Arial Cyr"/>
      <charset val="204"/>
    </font>
    <font>
      <sz val="10"/>
      <color rgb="FF000000"/>
      <name val="Arial Cyr"/>
      <charset val="204"/>
    </font>
    <font>
      <b/>
      <sz val="11"/>
      <name val="Arial Cyr"/>
      <charset val="204"/>
    </font>
    <font>
      <b/>
      <sz val="11"/>
      <color rgb="FF000000"/>
      <name val="Arial Cyr"/>
      <charset val="204"/>
    </font>
    <font>
      <sz val="8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98">
    <xf numFmtId="0" fontId="0" fillId="0" borderId="0" xfId="0"/>
    <xf numFmtId="0" fontId="0" fillId="0" borderId="0" xfId="0" applyProtection="1">
      <protection locked="0"/>
    </xf>
    <xf numFmtId="0" fontId="3" fillId="0" borderId="1" xfId="10" applyNumberFormat="1" applyProtection="1"/>
    <xf numFmtId="0" fontId="6" fillId="0" borderId="1" xfId="14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3" fillId="0" borderId="13" xfId="29" applyNumberFormat="1" applyAlignment="1" applyProtection="1">
      <alignment horizontal="center" vertical="center" wrapText="1"/>
    </xf>
    <xf numFmtId="49" fontId="3" fillId="0" borderId="13" xfId="30" applyNumberFormat="1" applyAlignment="1" applyProtection="1">
      <alignment horizontal="center" vertical="center" wrapText="1"/>
    </xf>
    <xf numFmtId="0" fontId="1" fillId="0" borderId="14" xfId="31" applyNumberFormat="1" applyAlignment="1" applyProtection="1">
      <alignment vertical="center"/>
    </xf>
    <xf numFmtId="0" fontId="3" fillId="0" borderId="13" xfId="29" applyAlignment="1">
      <alignment horizontal="center" vertical="center" wrapText="1"/>
    </xf>
    <xf numFmtId="49" fontId="3" fillId="0" borderId="13" xfId="30" applyAlignment="1">
      <alignment horizontal="center" vertical="center" wrapText="1"/>
    </xf>
    <xf numFmtId="0" fontId="1" fillId="0" borderId="5" xfId="32" applyNumberFormat="1" applyAlignment="1" applyProtection="1">
      <alignment vertical="center"/>
    </xf>
    <xf numFmtId="0" fontId="14" fillId="0" borderId="36" xfId="0" applyFont="1" applyBorder="1" applyAlignment="1" applyProtection="1">
      <alignment horizontal="center" vertical="center" wrapText="1"/>
      <protection locked="0"/>
    </xf>
    <xf numFmtId="0" fontId="14" fillId="0" borderId="37" xfId="0" applyFont="1" applyBorder="1" applyAlignment="1" applyProtection="1">
      <alignment horizontal="center" vertical="center" wrapText="1"/>
      <protection locked="0"/>
    </xf>
    <xf numFmtId="0" fontId="14" fillId="0" borderId="35" xfId="0" applyFont="1" applyBorder="1" applyAlignment="1" applyProtection="1">
      <alignment horizontal="center" vertical="center" wrapText="1"/>
      <protection locked="0"/>
    </xf>
    <xf numFmtId="0" fontId="14" fillId="0" borderId="34" xfId="0" applyFont="1" applyBorder="1" applyAlignment="1" applyProtection="1">
      <alignment horizontal="center" vertical="center"/>
      <protection locked="0"/>
    </xf>
    <xf numFmtId="2" fontId="14" fillId="0" borderId="34" xfId="0" applyNumberFormat="1" applyFont="1" applyBorder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protection locked="0"/>
    </xf>
    <xf numFmtId="0" fontId="13" fillId="0" borderId="0" xfId="0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right" wrapText="1"/>
      <protection locked="0"/>
    </xf>
    <xf numFmtId="0" fontId="15" fillId="0" borderId="1" xfId="1" applyNumberFormat="1" applyFont="1" applyProtection="1"/>
    <xf numFmtId="0" fontId="16" fillId="0" borderId="0" xfId="0" applyFont="1" applyAlignment="1" applyProtection="1">
      <alignment horizontal="center" wrapText="1"/>
      <protection locked="0"/>
    </xf>
    <xf numFmtId="0" fontId="17" fillId="0" borderId="1" xfId="2" applyNumberFormat="1" applyFont="1" applyProtection="1">
      <alignment horizontal="center"/>
    </xf>
    <xf numFmtId="0" fontId="17" fillId="0" borderId="2" xfId="28" applyNumberFormat="1" applyFont="1" applyProtection="1">
      <alignment horizontal="center"/>
    </xf>
    <xf numFmtId="0" fontId="2" fillId="0" borderId="5" xfId="49" applyNumberFormat="1" applyAlignment="1" applyProtection="1">
      <alignment horizontal="center" vertical="center"/>
    </xf>
    <xf numFmtId="0" fontId="17" fillId="0" borderId="1" xfId="2" applyNumberFormat="1" applyFont="1" applyAlignment="1" applyProtection="1">
      <alignment horizontal="center" wrapText="1"/>
    </xf>
    <xf numFmtId="0" fontId="18" fillId="0" borderId="2" xfId="77" applyNumberFormat="1" applyFont="1" applyProtection="1">
      <alignment horizontal="left"/>
    </xf>
    <xf numFmtId="49" fontId="18" fillId="0" borderId="2" xfId="78" applyNumberFormat="1" applyFont="1" applyProtection="1">
      <alignment horizontal="left"/>
    </xf>
    <xf numFmtId="0" fontId="18" fillId="0" borderId="2" xfId="79" applyNumberFormat="1" applyFont="1" applyProtection="1">
      <alignment horizontal="center" shrinkToFit="1"/>
    </xf>
    <xf numFmtId="49" fontId="18" fillId="0" borderId="2" xfId="80" applyNumberFormat="1" applyFont="1" applyProtection="1">
      <alignment horizontal="center" vertical="center" shrinkToFit="1"/>
    </xf>
    <xf numFmtId="49" fontId="15" fillId="0" borderId="2" xfId="81" applyNumberFormat="1" applyFont="1" applyProtection="1">
      <alignment shrinkToFit="1"/>
    </xf>
    <xf numFmtId="49" fontId="18" fillId="0" borderId="2" xfId="82" applyNumberFormat="1" applyFont="1" applyProtection="1">
      <alignment horizontal="right"/>
    </xf>
    <xf numFmtId="0" fontId="17" fillId="0" borderId="1" xfId="73" applyNumberFormat="1" applyFont="1" applyAlignment="1" applyProtection="1">
      <alignment horizontal="center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0"/>
  <sheetViews>
    <sheetView zoomScaleSheetLayoutView="100" workbookViewId="0">
      <selection activeCell="E15" sqref="E15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8" width="9.77734375" style="1" bestFit="1" customWidth="1"/>
    <col min="9" max="16384" width="9.109375" style="1"/>
  </cols>
  <sheetData>
    <row r="1" spans="1:8">
      <c r="A1" s="81"/>
      <c r="B1" s="81"/>
      <c r="C1" s="81"/>
      <c r="D1" s="81"/>
      <c r="E1" s="82"/>
      <c r="F1" s="83" t="s">
        <v>345</v>
      </c>
      <c r="G1" s="83"/>
      <c r="H1" s="83"/>
    </row>
    <row r="2" spans="1:8" ht="6" customHeight="1">
      <c r="A2" s="81"/>
      <c r="B2" s="81"/>
      <c r="C2" s="81"/>
      <c r="D2" s="81"/>
      <c r="E2" s="84" t="s">
        <v>347</v>
      </c>
      <c r="F2" s="84"/>
      <c r="G2" s="84"/>
      <c r="H2" s="84"/>
    </row>
    <row r="3" spans="1:8">
      <c r="A3" s="81"/>
      <c r="B3" s="81"/>
      <c r="C3" s="81"/>
      <c r="D3" s="81"/>
      <c r="E3" s="84"/>
      <c r="F3" s="84"/>
      <c r="G3" s="84"/>
      <c r="H3" s="84"/>
    </row>
    <row r="4" spans="1:8">
      <c r="A4" s="81"/>
      <c r="B4" s="81"/>
      <c r="C4" s="81"/>
      <c r="D4" s="81"/>
      <c r="E4" s="84"/>
      <c r="F4" s="84"/>
      <c r="G4" s="84"/>
      <c r="H4" s="84"/>
    </row>
    <row r="5" spans="1:8">
      <c r="A5" s="81"/>
      <c r="B5" s="81"/>
      <c r="C5" s="81"/>
      <c r="D5" s="81"/>
      <c r="E5" s="84"/>
      <c r="F5" s="84"/>
      <c r="G5" s="84"/>
      <c r="H5" s="84"/>
    </row>
    <row r="6" spans="1:8">
      <c r="A6" s="81"/>
      <c r="B6" s="81"/>
      <c r="C6" s="81"/>
      <c r="D6" s="81"/>
      <c r="E6" s="84"/>
      <c r="F6" s="84"/>
      <c r="G6" s="84"/>
      <c r="H6" s="84"/>
    </row>
    <row r="7" spans="1:8">
      <c r="A7" s="81"/>
      <c r="B7" s="81"/>
      <c r="C7" s="81"/>
      <c r="D7" s="81"/>
      <c r="E7" s="81"/>
      <c r="F7" s="81"/>
      <c r="G7" s="81"/>
      <c r="H7" s="81"/>
    </row>
    <row r="8" spans="1:8">
      <c r="A8" s="86" t="s">
        <v>348</v>
      </c>
      <c r="B8" s="86"/>
      <c r="C8" s="86"/>
      <c r="D8" s="86"/>
      <c r="E8" s="86"/>
      <c r="F8" s="86"/>
      <c r="G8" s="86"/>
      <c r="H8" s="86"/>
    </row>
    <row r="9" spans="1:8">
      <c r="A9" s="86"/>
      <c r="B9" s="86"/>
      <c r="C9" s="86"/>
      <c r="D9" s="86"/>
      <c r="E9" s="86"/>
      <c r="F9" s="86"/>
      <c r="G9" s="86"/>
      <c r="H9" s="86"/>
    </row>
    <row r="10" spans="1:8" ht="12" customHeight="1">
      <c r="A10" s="85"/>
      <c r="B10" s="85"/>
      <c r="C10" s="85"/>
      <c r="D10" s="85"/>
      <c r="E10" s="85"/>
      <c r="F10" s="85"/>
      <c r="G10" s="85"/>
      <c r="H10" s="81"/>
    </row>
    <row r="11" spans="1:8" ht="12.9" customHeight="1">
      <c r="A11" s="70" t="s">
        <v>0</v>
      </c>
      <c r="B11" s="70" t="s">
        <v>1</v>
      </c>
      <c r="C11" s="70" t="s">
        <v>2</v>
      </c>
      <c r="D11" s="71" t="s">
        <v>3</v>
      </c>
      <c r="E11" s="71" t="s">
        <v>4</v>
      </c>
      <c r="F11" s="70" t="s">
        <v>5</v>
      </c>
      <c r="G11" s="72"/>
      <c r="H11" s="76" t="s">
        <v>346</v>
      </c>
    </row>
    <row r="12" spans="1:8" ht="12" customHeight="1">
      <c r="A12" s="73"/>
      <c r="B12" s="73"/>
      <c r="C12" s="73"/>
      <c r="D12" s="74"/>
      <c r="E12" s="74"/>
      <c r="F12" s="73"/>
      <c r="G12" s="75"/>
      <c r="H12" s="77"/>
    </row>
    <row r="13" spans="1:8" ht="14.25" customHeight="1">
      <c r="A13" s="73"/>
      <c r="B13" s="73"/>
      <c r="C13" s="73"/>
      <c r="D13" s="74"/>
      <c r="E13" s="74"/>
      <c r="F13" s="73"/>
      <c r="G13" s="75"/>
      <c r="H13" s="78"/>
    </row>
    <row r="14" spans="1:8" ht="14.25" customHeight="1">
      <c r="A14" s="5">
        <v>1</v>
      </c>
      <c r="B14" s="6">
        <v>2</v>
      </c>
      <c r="C14" s="6">
        <v>3</v>
      </c>
      <c r="D14" s="7" t="s">
        <v>6</v>
      </c>
      <c r="E14" s="7" t="s">
        <v>7</v>
      </c>
      <c r="F14" s="7" t="s">
        <v>8</v>
      </c>
      <c r="G14" s="4"/>
      <c r="H14" s="79">
        <v>7</v>
      </c>
    </row>
    <row r="15" spans="1:8" ht="17.25" customHeight="1">
      <c r="A15" s="8" t="s">
        <v>9</v>
      </c>
      <c r="B15" s="9" t="s">
        <v>10</v>
      </c>
      <c r="C15" s="10" t="s">
        <v>11</v>
      </c>
      <c r="D15" s="11">
        <v>6189552</v>
      </c>
      <c r="E15" s="11">
        <v>1655176.38</v>
      </c>
      <c r="F15" s="11">
        <v>4534375.62</v>
      </c>
      <c r="G15" s="4"/>
      <c r="H15" s="80">
        <f>E15/D15*100</f>
        <v>26.741456893810728</v>
      </c>
    </row>
    <row r="16" spans="1:8" ht="15" customHeight="1">
      <c r="A16" s="12" t="s">
        <v>12</v>
      </c>
      <c r="B16" s="13"/>
      <c r="C16" s="14"/>
      <c r="D16" s="15"/>
      <c r="E16" s="15"/>
      <c r="F16" s="15"/>
      <c r="G16" s="4"/>
      <c r="H16" s="80"/>
    </row>
    <row r="17" spans="1:8">
      <c r="A17" s="16" t="s">
        <v>13</v>
      </c>
      <c r="B17" s="17" t="s">
        <v>10</v>
      </c>
      <c r="C17" s="18" t="s">
        <v>14</v>
      </c>
      <c r="D17" s="19">
        <v>1694400</v>
      </c>
      <c r="E17" s="19">
        <v>321594.5</v>
      </c>
      <c r="F17" s="19">
        <v>1372931.68</v>
      </c>
      <c r="G17" s="4"/>
      <c r="H17" s="80">
        <f t="shared" ref="H16:H79" si="0">E17/D17*100</f>
        <v>18.979845372993388</v>
      </c>
    </row>
    <row r="18" spans="1:8">
      <c r="A18" s="16" t="s">
        <v>15</v>
      </c>
      <c r="B18" s="17" t="s">
        <v>10</v>
      </c>
      <c r="C18" s="18" t="s">
        <v>16</v>
      </c>
      <c r="D18" s="19">
        <v>1694400</v>
      </c>
      <c r="E18" s="19">
        <v>321594.5</v>
      </c>
      <c r="F18" s="19">
        <v>1372931.68</v>
      </c>
      <c r="G18" s="4"/>
      <c r="H18" s="80">
        <f t="shared" si="0"/>
        <v>18.979845372993388</v>
      </c>
    </row>
    <row r="19" spans="1:8">
      <c r="A19" s="16" t="s">
        <v>17</v>
      </c>
      <c r="B19" s="17" t="s">
        <v>10</v>
      </c>
      <c r="C19" s="18" t="s">
        <v>18</v>
      </c>
      <c r="D19" s="19">
        <v>929500</v>
      </c>
      <c r="E19" s="19">
        <v>140551.09</v>
      </c>
      <c r="F19" s="19">
        <v>789075.09</v>
      </c>
      <c r="G19" s="4"/>
      <c r="H19" s="80">
        <f t="shared" si="0"/>
        <v>15.121150080688542</v>
      </c>
    </row>
    <row r="20" spans="1:8">
      <c r="A20" s="16" t="s">
        <v>19</v>
      </c>
      <c r="B20" s="17" t="s">
        <v>10</v>
      </c>
      <c r="C20" s="18" t="s">
        <v>20</v>
      </c>
      <c r="D20" s="19">
        <v>929500</v>
      </c>
      <c r="E20" s="19">
        <v>140551.09</v>
      </c>
      <c r="F20" s="19">
        <v>789075.09</v>
      </c>
      <c r="G20" s="4"/>
      <c r="H20" s="80">
        <f t="shared" si="0"/>
        <v>15.121150080688542</v>
      </c>
    </row>
    <row r="21" spans="1:8" ht="164.4">
      <c r="A21" s="16" t="s">
        <v>21</v>
      </c>
      <c r="B21" s="17" t="s">
        <v>10</v>
      </c>
      <c r="C21" s="18" t="s">
        <v>22</v>
      </c>
      <c r="D21" s="19">
        <v>929300</v>
      </c>
      <c r="E21" s="19">
        <v>140424.91</v>
      </c>
      <c r="F21" s="19">
        <v>788875.09</v>
      </c>
      <c r="G21" s="4"/>
      <c r="H21" s="80">
        <f t="shared" si="0"/>
        <v>15.110826428494567</v>
      </c>
    </row>
    <row r="22" spans="1:8" ht="52.2">
      <c r="A22" s="16" t="s">
        <v>23</v>
      </c>
      <c r="B22" s="17"/>
      <c r="C22" s="18" t="s">
        <v>24</v>
      </c>
      <c r="D22" s="19">
        <v>929300</v>
      </c>
      <c r="E22" s="19">
        <v>140424.91</v>
      </c>
      <c r="F22" s="19">
        <v>788875.09</v>
      </c>
      <c r="G22" s="4"/>
      <c r="H22" s="80">
        <f t="shared" si="0"/>
        <v>15.110826428494567</v>
      </c>
    </row>
    <row r="23" spans="1:8" ht="93">
      <c r="A23" s="16" t="s">
        <v>25</v>
      </c>
      <c r="B23" s="17" t="s">
        <v>10</v>
      </c>
      <c r="C23" s="18" t="s">
        <v>26</v>
      </c>
      <c r="D23" s="19">
        <v>200</v>
      </c>
      <c r="E23" s="19" t="s">
        <v>27</v>
      </c>
      <c r="F23" s="19">
        <v>200</v>
      </c>
      <c r="G23" s="4"/>
      <c r="H23" s="80"/>
    </row>
    <row r="24" spans="1:8" ht="31.8">
      <c r="A24" s="16" t="s">
        <v>28</v>
      </c>
      <c r="B24" s="17"/>
      <c r="C24" s="18" t="s">
        <v>29</v>
      </c>
      <c r="D24" s="19">
        <v>200</v>
      </c>
      <c r="E24" s="19" t="s">
        <v>27</v>
      </c>
      <c r="F24" s="19">
        <v>200</v>
      </c>
      <c r="G24" s="4"/>
      <c r="H24" s="80"/>
    </row>
    <row r="25" spans="1:8" ht="42">
      <c r="A25" s="16" t="s">
        <v>30</v>
      </c>
      <c r="B25" s="17" t="s">
        <v>10</v>
      </c>
      <c r="C25" s="18" t="s">
        <v>31</v>
      </c>
      <c r="D25" s="19" t="s">
        <v>27</v>
      </c>
      <c r="E25" s="19">
        <v>126.18</v>
      </c>
      <c r="F25" s="19" t="s">
        <v>27</v>
      </c>
      <c r="G25" s="4"/>
      <c r="H25" s="80"/>
    </row>
    <row r="26" spans="1:8" ht="42">
      <c r="A26" s="16" t="s">
        <v>32</v>
      </c>
      <c r="B26" s="17"/>
      <c r="C26" s="18" t="s">
        <v>33</v>
      </c>
      <c r="D26" s="19" t="s">
        <v>27</v>
      </c>
      <c r="E26" s="19">
        <v>126.18</v>
      </c>
      <c r="F26" s="19" t="s">
        <v>27</v>
      </c>
      <c r="G26" s="4"/>
      <c r="H26" s="80"/>
    </row>
    <row r="27" spans="1:8" ht="21.6">
      <c r="A27" s="16" t="s">
        <v>34</v>
      </c>
      <c r="B27" s="17" t="s">
        <v>10</v>
      </c>
      <c r="C27" s="18" t="s">
        <v>35</v>
      </c>
      <c r="D27" s="19">
        <v>440800</v>
      </c>
      <c r="E27" s="19">
        <v>96570.41</v>
      </c>
      <c r="F27" s="19">
        <v>344229.59</v>
      </c>
      <c r="G27" s="4"/>
      <c r="H27" s="80">
        <f t="shared" si="0"/>
        <v>21.907987749546283</v>
      </c>
    </row>
    <row r="28" spans="1:8" ht="21.6">
      <c r="A28" s="16" t="s">
        <v>36</v>
      </c>
      <c r="B28" s="17" t="s">
        <v>10</v>
      </c>
      <c r="C28" s="18" t="s">
        <v>37</v>
      </c>
      <c r="D28" s="19">
        <v>440800</v>
      </c>
      <c r="E28" s="19">
        <v>96570.41</v>
      </c>
      <c r="F28" s="19">
        <v>344229.59</v>
      </c>
      <c r="G28" s="4"/>
      <c r="H28" s="80">
        <f t="shared" si="0"/>
        <v>21.907987749546283</v>
      </c>
    </row>
    <row r="29" spans="1:8" ht="42">
      <c r="A29" s="16" t="s">
        <v>38</v>
      </c>
      <c r="B29" s="17" t="s">
        <v>10</v>
      </c>
      <c r="C29" s="18" t="s">
        <v>39</v>
      </c>
      <c r="D29" s="19">
        <v>230700</v>
      </c>
      <c r="E29" s="19">
        <v>47958.86</v>
      </c>
      <c r="F29" s="19">
        <v>182741.14</v>
      </c>
      <c r="G29" s="4"/>
      <c r="H29" s="80">
        <f t="shared" si="0"/>
        <v>20.788409189423493</v>
      </c>
    </row>
    <row r="30" spans="1:8" ht="72.599999999999994">
      <c r="A30" s="16" t="s">
        <v>40</v>
      </c>
      <c r="B30" s="17" t="s">
        <v>10</v>
      </c>
      <c r="C30" s="18" t="s">
        <v>41</v>
      </c>
      <c r="D30" s="19">
        <v>230700</v>
      </c>
      <c r="E30" s="19">
        <v>47958.86</v>
      </c>
      <c r="F30" s="19">
        <v>182741.14</v>
      </c>
      <c r="G30" s="4"/>
      <c r="H30" s="80">
        <f t="shared" si="0"/>
        <v>20.788409189423493</v>
      </c>
    </row>
    <row r="31" spans="1:8" ht="52.2">
      <c r="A31" s="16" t="s">
        <v>42</v>
      </c>
      <c r="B31" s="17" t="s">
        <v>10</v>
      </c>
      <c r="C31" s="18" t="s">
        <v>43</v>
      </c>
      <c r="D31" s="19">
        <v>1100</v>
      </c>
      <c r="E31" s="19">
        <v>217.18</v>
      </c>
      <c r="F31" s="19">
        <v>882.82</v>
      </c>
      <c r="G31" s="4"/>
      <c r="H31" s="80">
        <f t="shared" si="0"/>
        <v>19.743636363636362</v>
      </c>
    </row>
    <row r="32" spans="1:8" ht="82.8">
      <c r="A32" s="16" t="s">
        <v>44</v>
      </c>
      <c r="B32" s="17" t="s">
        <v>10</v>
      </c>
      <c r="C32" s="18" t="s">
        <v>45</v>
      </c>
      <c r="D32" s="19">
        <v>1100</v>
      </c>
      <c r="E32" s="19">
        <v>217.18</v>
      </c>
      <c r="F32" s="19">
        <v>882.82</v>
      </c>
      <c r="G32" s="4"/>
      <c r="H32" s="80">
        <f t="shared" si="0"/>
        <v>19.743636363636362</v>
      </c>
    </row>
    <row r="33" spans="1:8" ht="42">
      <c r="A33" s="16" t="s">
        <v>46</v>
      </c>
      <c r="B33" s="17" t="s">
        <v>10</v>
      </c>
      <c r="C33" s="18" t="s">
        <v>47</v>
      </c>
      <c r="D33" s="19">
        <v>223100</v>
      </c>
      <c r="E33" s="19">
        <v>53129.96</v>
      </c>
      <c r="F33" s="19">
        <v>169970.04</v>
      </c>
      <c r="G33" s="4"/>
      <c r="H33" s="80">
        <f t="shared" si="0"/>
        <v>23.814415060510981</v>
      </c>
    </row>
    <row r="34" spans="1:8" ht="72.599999999999994">
      <c r="A34" s="16" t="s">
        <v>48</v>
      </c>
      <c r="B34" s="17" t="s">
        <v>10</v>
      </c>
      <c r="C34" s="18" t="s">
        <v>49</v>
      </c>
      <c r="D34" s="19">
        <v>223100</v>
      </c>
      <c r="E34" s="19">
        <v>53129.96</v>
      </c>
      <c r="F34" s="19">
        <v>169970.04</v>
      </c>
      <c r="G34" s="4"/>
      <c r="H34" s="80">
        <f t="shared" si="0"/>
        <v>23.814415060510981</v>
      </c>
    </row>
    <row r="35" spans="1:8" ht="42">
      <c r="A35" s="16" t="s">
        <v>50</v>
      </c>
      <c r="B35" s="17" t="s">
        <v>10</v>
      </c>
      <c r="C35" s="18" t="s">
        <v>51</v>
      </c>
      <c r="D35" s="19">
        <v>-14100</v>
      </c>
      <c r="E35" s="19">
        <v>-4735.59</v>
      </c>
      <c r="F35" s="19">
        <v>-9364.41</v>
      </c>
      <c r="G35" s="4"/>
      <c r="H35" s="80">
        <f t="shared" si="0"/>
        <v>33.585744680851064</v>
      </c>
    </row>
    <row r="36" spans="1:8" ht="72.599999999999994">
      <c r="A36" s="16" t="s">
        <v>52</v>
      </c>
      <c r="B36" s="17" t="s">
        <v>10</v>
      </c>
      <c r="C36" s="18" t="s">
        <v>53</v>
      </c>
      <c r="D36" s="19">
        <v>-14100</v>
      </c>
      <c r="E36" s="19">
        <v>-4735.59</v>
      </c>
      <c r="F36" s="19">
        <v>-9364.41</v>
      </c>
      <c r="G36" s="4"/>
      <c r="H36" s="80">
        <f t="shared" si="0"/>
        <v>33.585744680851064</v>
      </c>
    </row>
    <row r="37" spans="1:8">
      <c r="A37" s="16" t="s">
        <v>54</v>
      </c>
      <c r="B37" s="17" t="s">
        <v>10</v>
      </c>
      <c r="C37" s="18" t="s">
        <v>55</v>
      </c>
      <c r="D37" s="19">
        <v>324100</v>
      </c>
      <c r="E37" s="19">
        <v>84473</v>
      </c>
      <c r="F37" s="19">
        <v>239627</v>
      </c>
      <c r="G37" s="4"/>
      <c r="H37" s="80">
        <f t="shared" si="0"/>
        <v>26.063869176180194</v>
      </c>
    </row>
    <row r="38" spans="1:8">
      <c r="A38" s="16" t="s">
        <v>56</v>
      </c>
      <c r="B38" s="17" t="s">
        <v>10</v>
      </c>
      <c r="C38" s="18" t="s">
        <v>57</v>
      </c>
      <c r="D38" s="19">
        <v>1000</v>
      </c>
      <c r="E38" s="19" t="s">
        <v>27</v>
      </c>
      <c r="F38" s="19">
        <v>1000</v>
      </c>
      <c r="G38" s="4"/>
      <c r="H38" s="80"/>
    </row>
    <row r="39" spans="1:8" ht="31.8">
      <c r="A39" s="16" t="s">
        <v>58</v>
      </c>
      <c r="B39" s="17" t="s">
        <v>10</v>
      </c>
      <c r="C39" s="18" t="s">
        <v>59</v>
      </c>
      <c r="D39" s="19">
        <v>1000</v>
      </c>
      <c r="E39" s="19" t="s">
        <v>27</v>
      </c>
      <c r="F39" s="19">
        <v>1000</v>
      </c>
      <c r="G39" s="4"/>
      <c r="H39" s="80"/>
    </row>
    <row r="40" spans="1:8" ht="31.8">
      <c r="A40" s="16" t="s">
        <v>58</v>
      </c>
      <c r="B40" s="17" t="s">
        <v>10</v>
      </c>
      <c r="C40" s="18" t="s">
        <v>60</v>
      </c>
      <c r="D40" s="19">
        <v>1000</v>
      </c>
      <c r="E40" s="19" t="s">
        <v>27</v>
      </c>
      <c r="F40" s="19">
        <v>1000</v>
      </c>
      <c r="G40" s="4"/>
      <c r="H40" s="80"/>
    </row>
    <row r="41" spans="1:8">
      <c r="A41" s="16" t="s">
        <v>61</v>
      </c>
      <c r="B41" s="17" t="s">
        <v>10</v>
      </c>
      <c r="C41" s="18" t="s">
        <v>62</v>
      </c>
      <c r="D41" s="19">
        <v>323100</v>
      </c>
      <c r="E41" s="19">
        <v>84473</v>
      </c>
      <c r="F41" s="19">
        <v>238627</v>
      </c>
      <c r="G41" s="4"/>
      <c r="H41" s="80">
        <f t="shared" si="0"/>
        <v>26.144537294955121</v>
      </c>
    </row>
    <row r="42" spans="1:8">
      <c r="A42" s="16" t="s">
        <v>63</v>
      </c>
      <c r="B42" s="17" t="s">
        <v>10</v>
      </c>
      <c r="C42" s="18" t="s">
        <v>64</v>
      </c>
      <c r="D42" s="19">
        <v>318300</v>
      </c>
      <c r="E42" s="19">
        <v>84414</v>
      </c>
      <c r="F42" s="19">
        <v>233886</v>
      </c>
      <c r="G42" s="4"/>
      <c r="H42" s="80">
        <f t="shared" si="0"/>
        <v>26.520263901979263</v>
      </c>
    </row>
    <row r="43" spans="1:8" ht="21.6">
      <c r="A43" s="16" t="s">
        <v>65</v>
      </c>
      <c r="B43" s="17" t="s">
        <v>10</v>
      </c>
      <c r="C43" s="18" t="s">
        <v>66</v>
      </c>
      <c r="D43" s="19">
        <v>318300</v>
      </c>
      <c r="E43" s="19">
        <v>84414</v>
      </c>
      <c r="F43" s="19">
        <v>233886</v>
      </c>
      <c r="G43" s="4"/>
      <c r="H43" s="80">
        <f t="shared" si="0"/>
        <v>26.520263901979263</v>
      </c>
    </row>
    <row r="44" spans="1:8" ht="21.6">
      <c r="A44" s="16" t="s">
        <v>65</v>
      </c>
      <c r="B44" s="17" t="s">
        <v>10</v>
      </c>
      <c r="C44" s="18" t="s">
        <v>67</v>
      </c>
      <c r="D44" s="19">
        <v>318300</v>
      </c>
      <c r="E44" s="19">
        <v>84414</v>
      </c>
      <c r="F44" s="19">
        <v>233886</v>
      </c>
      <c r="G44" s="4"/>
      <c r="H44" s="80">
        <f t="shared" si="0"/>
        <v>26.520263901979263</v>
      </c>
    </row>
    <row r="45" spans="1:8">
      <c r="A45" s="16" t="s">
        <v>68</v>
      </c>
      <c r="B45" s="17" t="s">
        <v>10</v>
      </c>
      <c r="C45" s="18" t="s">
        <v>69</v>
      </c>
      <c r="D45" s="19">
        <v>4800</v>
      </c>
      <c r="E45" s="19">
        <v>59</v>
      </c>
      <c r="F45" s="19">
        <v>4741</v>
      </c>
      <c r="G45" s="4"/>
      <c r="H45" s="80">
        <f t="shared" si="0"/>
        <v>1.2291666666666665</v>
      </c>
    </row>
    <row r="46" spans="1:8" ht="21.6">
      <c r="A46" s="16" t="s">
        <v>70</v>
      </c>
      <c r="B46" s="17" t="s">
        <v>10</v>
      </c>
      <c r="C46" s="18" t="s">
        <v>71</v>
      </c>
      <c r="D46" s="19">
        <v>4800</v>
      </c>
      <c r="E46" s="19">
        <v>59</v>
      </c>
      <c r="F46" s="19">
        <v>4741</v>
      </c>
      <c r="G46" s="4"/>
      <c r="H46" s="80">
        <f t="shared" si="0"/>
        <v>1.2291666666666665</v>
      </c>
    </row>
    <row r="47" spans="1:8" ht="21.6">
      <c r="A47" s="16" t="s">
        <v>70</v>
      </c>
      <c r="B47" s="17" t="s">
        <v>10</v>
      </c>
      <c r="C47" s="18" t="s">
        <v>72</v>
      </c>
      <c r="D47" s="19">
        <v>4800</v>
      </c>
      <c r="E47" s="19">
        <v>59</v>
      </c>
      <c r="F47" s="19">
        <v>4741</v>
      </c>
      <c r="G47" s="4"/>
      <c r="H47" s="80">
        <f t="shared" si="0"/>
        <v>1.2291666666666665</v>
      </c>
    </row>
    <row r="48" spans="1:8">
      <c r="A48" s="16">
        <v>984</v>
      </c>
      <c r="B48" s="17" t="s">
        <v>10</v>
      </c>
      <c r="C48" s="18" t="s">
        <v>73</v>
      </c>
      <c r="D48" s="19">
        <v>4495152</v>
      </c>
      <c r="E48" s="19">
        <v>1333581.8799999999</v>
      </c>
      <c r="F48" s="19">
        <v>3161570.12</v>
      </c>
      <c r="G48" s="4"/>
      <c r="H48" s="80">
        <f t="shared" si="0"/>
        <v>29.667114259984977</v>
      </c>
    </row>
    <row r="49" spans="1:8">
      <c r="A49" s="16" t="s">
        <v>15</v>
      </c>
      <c r="B49" s="17" t="s">
        <v>10</v>
      </c>
      <c r="C49" s="18" t="s">
        <v>74</v>
      </c>
      <c r="D49" s="19">
        <v>312200</v>
      </c>
      <c r="E49" s="19">
        <v>291016.88</v>
      </c>
      <c r="F49" s="19">
        <v>21183.119999999999</v>
      </c>
      <c r="G49" s="4"/>
      <c r="H49" s="80">
        <f t="shared" si="0"/>
        <v>93.21488789237668</v>
      </c>
    </row>
    <row r="50" spans="1:8">
      <c r="A50" s="16" t="s">
        <v>75</v>
      </c>
      <c r="B50" s="17" t="s">
        <v>10</v>
      </c>
      <c r="C50" s="18" t="s">
        <v>76</v>
      </c>
      <c r="D50" s="19">
        <v>1800</v>
      </c>
      <c r="E50" s="19" t="s">
        <v>27</v>
      </c>
      <c r="F50" s="19">
        <v>1800</v>
      </c>
      <c r="G50" s="4"/>
      <c r="H50" s="80"/>
    </row>
    <row r="51" spans="1:8" ht="31.8">
      <c r="A51" s="16" t="s">
        <v>77</v>
      </c>
      <c r="B51" s="17" t="s">
        <v>10</v>
      </c>
      <c r="C51" s="18" t="s">
        <v>78</v>
      </c>
      <c r="D51" s="19">
        <v>1800</v>
      </c>
      <c r="E51" s="19" t="s">
        <v>27</v>
      </c>
      <c r="F51" s="19">
        <v>1800</v>
      </c>
      <c r="G51" s="4"/>
      <c r="H51" s="80"/>
    </row>
    <row r="52" spans="1:8" ht="42">
      <c r="A52" s="16" t="s">
        <v>79</v>
      </c>
      <c r="B52" s="17" t="s">
        <v>10</v>
      </c>
      <c r="C52" s="18" t="s">
        <v>80</v>
      </c>
      <c r="D52" s="19">
        <v>1800</v>
      </c>
      <c r="E52" s="19" t="s">
        <v>27</v>
      </c>
      <c r="F52" s="19">
        <v>1800</v>
      </c>
      <c r="G52" s="4"/>
      <c r="H52" s="80"/>
    </row>
    <row r="53" spans="1:8" ht="42">
      <c r="A53" s="16" t="s">
        <v>79</v>
      </c>
      <c r="B53" s="17"/>
      <c r="C53" s="18" t="s">
        <v>81</v>
      </c>
      <c r="D53" s="19">
        <v>1800</v>
      </c>
      <c r="E53" s="19" t="s">
        <v>27</v>
      </c>
      <c r="F53" s="19">
        <v>1800</v>
      </c>
      <c r="G53" s="4"/>
      <c r="H53" s="80"/>
    </row>
    <row r="54" spans="1:8" ht="21.6">
      <c r="A54" s="16" t="s">
        <v>82</v>
      </c>
      <c r="B54" s="17" t="s">
        <v>10</v>
      </c>
      <c r="C54" s="18" t="s">
        <v>83</v>
      </c>
      <c r="D54" s="19">
        <v>15400</v>
      </c>
      <c r="E54" s="19">
        <v>1016.88</v>
      </c>
      <c r="F54" s="19">
        <v>14383.12</v>
      </c>
      <c r="G54" s="4"/>
      <c r="H54" s="80">
        <f t="shared" si="0"/>
        <v>6.6031168831168827</v>
      </c>
    </row>
    <row r="55" spans="1:8">
      <c r="A55" s="16" t="s">
        <v>84</v>
      </c>
      <c r="B55" s="17" t="s">
        <v>10</v>
      </c>
      <c r="C55" s="18" t="s">
        <v>85</v>
      </c>
      <c r="D55" s="19">
        <v>11100</v>
      </c>
      <c r="E55" s="19" t="s">
        <v>27</v>
      </c>
      <c r="F55" s="19">
        <v>11100</v>
      </c>
      <c r="G55" s="4"/>
      <c r="H55" s="80"/>
    </row>
    <row r="56" spans="1:8">
      <c r="A56" s="16" t="s">
        <v>86</v>
      </c>
      <c r="B56" s="17" t="s">
        <v>10</v>
      </c>
      <c r="C56" s="18" t="s">
        <v>87</v>
      </c>
      <c r="D56" s="19">
        <v>11100</v>
      </c>
      <c r="E56" s="19" t="s">
        <v>27</v>
      </c>
      <c r="F56" s="19">
        <v>11100</v>
      </c>
      <c r="G56" s="4"/>
      <c r="H56" s="80"/>
    </row>
    <row r="57" spans="1:8" ht="21.6">
      <c r="A57" s="16" t="s">
        <v>88</v>
      </c>
      <c r="B57" s="17" t="s">
        <v>10</v>
      </c>
      <c r="C57" s="18" t="s">
        <v>89</v>
      </c>
      <c r="D57" s="19">
        <v>11100</v>
      </c>
      <c r="E57" s="19" t="s">
        <v>27</v>
      </c>
      <c r="F57" s="19">
        <v>11100</v>
      </c>
      <c r="G57" s="4"/>
      <c r="H57" s="80"/>
    </row>
    <row r="58" spans="1:8">
      <c r="A58" s="16" t="s">
        <v>90</v>
      </c>
      <c r="B58" s="17" t="s">
        <v>10</v>
      </c>
      <c r="C58" s="18" t="s">
        <v>91</v>
      </c>
      <c r="D58" s="19">
        <v>4300</v>
      </c>
      <c r="E58" s="19">
        <v>1016.88</v>
      </c>
      <c r="F58" s="19">
        <v>3283.12</v>
      </c>
      <c r="G58" s="4"/>
      <c r="H58" s="80">
        <f t="shared" si="0"/>
        <v>23.648372093023255</v>
      </c>
    </row>
    <row r="59" spans="1:8">
      <c r="A59" s="16" t="s">
        <v>92</v>
      </c>
      <c r="B59" s="17" t="s">
        <v>10</v>
      </c>
      <c r="C59" s="18" t="s">
        <v>93</v>
      </c>
      <c r="D59" s="19">
        <v>4300</v>
      </c>
      <c r="E59" s="19">
        <v>1016.88</v>
      </c>
      <c r="F59" s="19">
        <v>3283.12</v>
      </c>
      <c r="G59" s="4"/>
      <c r="H59" s="80">
        <f t="shared" si="0"/>
        <v>23.648372093023255</v>
      </c>
    </row>
    <row r="60" spans="1:8" ht="21.6">
      <c r="A60" s="16" t="s">
        <v>94</v>
      </c>
      <c r="B60" s="17" t="s">
        <v>10</v>
      </c>
      <c r="C60" s="18" t="s">
        <v>95</v>
      </c>
      <c r="D60" s="19">
        <v>4300</v>
      </c>
      <c r="E60" s="19">
        <v>1016.88</v>
      </c>
      <c r="F60" s="19">
        <v>3283.12</v>
      </c>
      <c r="G60" s="4"/>
      <c r="H60" s="80">
        <f t="shared" si="0"/>
        <v>23.648372093023255</v>
      </c>
    </row>
    <row r="61" spans="1:8">
      <c r="A61" s="16" t="s">
        <v>96</v>
      </c>
      <c r="B61" s="17" t="s">
        <v>10</v>
      </c>
      <c r="C61" s="18" t="s">
        <v>97</v>
      </c>
      <c r="D61" s="19">
        <v>295000</v>
      </c>
      <c r="E61" s="19">
        <v>290000</v>
      </c>
      <c r="F61" s="19">
        <v>5000</v>
      </c>
      <c r="G61" s="4"/>
      <c r="H61" s="80">
        <f t="shared" si="0"/>
        <v>98.305084745762713</v>
      </c>
    </row>
    <row r="62" spans="1:8">
      <c r="A62" s="16" t="s">
        <v>98</v>
      </c>
      <c r="B62" s="17" t="s">
        <v>10</v>
      </c>
      <c r="C62" s="18" t="s">
        <v>99</v>
      </c>
      <c r="D62" s="19">
        <v>295000</v>
      </c>
      <c r="E62" s="19">
        <v>290000</v>
      </c>
      <c r="F62" s="19">
        <v>5000</v>
      </c>
      <c r="G62" s="4"/>
      <c r="H62" s="80">
        <f t="shared" si="0"/>
        <v>98.305084745762713</v>
      </c>
    </row>
    <row r="63" spans="1:8" ht="21.6">
      <c r="A63" s="16" t="s">
        <v>100</v>
      </c>
      <c r="B63" s="17" t="s">
        <v>10</v>
      </c>
      <c r="C63" s="18" t="s">
        <v>101</v>
      </c>
      <c r="D63" s="19">
        <v>295000</v>
      </c>
      <c r="E63" s="19">
        <v>290000</v>
      </c>
      <c r="F63" s="19">
        <v>5000</v>
      </c>
      <c r="G63" s="4"/>
      <c r="H63" s="80">
        <f t="shared" si="0"/>
        <v>98.305084745762713</v>
      </c>
    </row>
    <row r="64" spans="1:8" ht="31.8">
      <c r="A64" s="16" t="s">
        <v>102</v>
      </c>
      <c r="B64" s="17"/>
      <c r="C64" s="18" t="s">
        <v>103</v>
      </c>
      <c r="D64" s="19">
        <v>110000</v>
      </c>
      <c r="E64" s="19">
        <v>110000</v>
      </c>
      <c r="F64" s="19" t="s">
        <v>27</v>
      </c>
      <c r="G64" s="4"/>
      <c r="H64" s="80">
        <f t="shared" si="0"/>
        <v>100</v>
      </c>
    </row>
    <row r="65" spans="1:8" ht="31.8">
      <c r="A65" s="16" t="s">
        <v>104</v>
      </c>
      <c r="B65" s="17"/>
      <c r="C65" s="18" t="s">
        <v>105</v>
      </c>
      <c r="D65" s="19">
        <v>185000</v>
      </c>
      <c r="E65" s="19">
        <v>180000</v>
      </c>
      <c r="F65" s="19">
        <v>5000</v>
      </c>
      <c r="G65" s="4"/>
      <c r="H65" s="80">
        <f t="shared" si="0"/>
        <v>97.297297297297305</v>
      </c>
    </row>
    <row r="66" spans="1:8">
      <c r="A66" s="16" t="s">
        <v>106</v>
      </c>
      <c r="B66" s="17" t="s">
        <v>10</v>
      </c>
      <c r="C66" s="18" t="s">
        <v>107</v>
      </c>
      <c r="D66" s="19">
        <v>4182952</v>
      </c>
      <c r="E66" s="19">
        <v>1042565</v>
      </c>
      <c r="F66" s="19">
        <v>3140387</v>
      </c>
      <c r="G66" s="4"/>
      <c r="H66" s="80">
        <f t="shared" si="0"/>
        <v>24.924144479783656</v>
      </c>
    </row>
    <row r="67" spans="1:8" ht="21.6">
      <c r="A67" s="16" t="s">
        <v>108</v>
      </c>
      <c r="B67" s="17" t="s">
        <v>10</v>
      </c>
      <c r="C67" s="18" t="s">
        <v>109</v>
      </c>
      <c r="D67" s="19">
        <v>4182952</v>
      </c>
      <c r="E67" s="19">
        <v>1042565</v>
      </c>
      <c r="F67" s="19">
        <v>3140387</v>
      </c>
      <c r="G67" s="4"/>
      <c r="H67" s="80">
        <f t="shared" si="0"/>
        <v>24.924144479783656</v>
      </c>
    </row>
    <row r="68" spans="1:8">
      <c r="A68" s="16" t="s">
        <v>110</v>
      </c>
      <c r="B68" s="17" t="s">
        <v>10</v>
      </c>
      <c r="C68" s="18" t="s">
        <v>111</v>
      </c>
      <c r="D68" s="19">
        <v>662400</v>
      </c>
      <c r="E68" s="19">
        <v>165600</v>
      </c>
      <c r="F68" s="19">
        <v>496800</v>
      </c>
      <c r="G68" s="4"/>
      <c r="H68" s="80">
        <f t="shared" si="0"/>
        <v>25</v>
      </c>
    </row>
    <row r="69" spans="1:8" ht="31.8">
      <c r="A69" s="16" t="s">
        <v>112</v>
      </c>
      <c r="B69" s="17" t="s">
        <v>10</v>
      </c>
      <c r="C69" s="18" t="s">
        <v>113</v>
      </c>
      <c r="D69" s="19">
        <v>662400</v>
      </c>
      <c r="E69" s="19">
        <v>165600</v>
      </c>
      <c r="F69" s="19">
        <v>496800</v>
      </c>
      <c r="G69" s="4"/>
      <c r="H69" s="80">
        <f t="shared" si="0"/>
        <v>25</v>
      </c>
    </row>
    <row r="70" spans="1:8" ht="21.6">
      <c r="A70" s="16" t="s">
        <v>114</v>
      </c>
      <c r="B70" s="17" t="s">
        <v>10</v>
      </c>
      <c r="C70" s="18" t="s">
        <v>115</v>
      </c>
      <c r="D70" s="19">
        <v>662400</v>
      </c>
      <c r="E70" s="19">
        <v>165600</v>
      </c>
      <c r="F70" s="19">
        <v>496800</v>
      </c>
      <c r="G70" s="4"/>
      <c r="H70" s="80">
        <f t="shared" si="0"/>
        <v>25</v>
      </c>
    </row>
    <row r="71" spans="1:8" ht="21.6">
      <c r="A71" s="16" t="s">
        <v>116</v>
      </c>
      <c r="B71" s="17" t="s">
        <v>10</v>
      </c>
      <c r="C71" s="18" t="s">
        <v>117</v>
      </c>
      <c r="D71" s="19">
        <v>1689542</v>
      </c>
      <c r="E71" s="19">
        <v>470000</v>
      </c>
      <c r="F71" s="19">
        <v>1219542</v>
      </c>
      <c r="G71" s="4"/>
      <c r="H71" s="80">
        <f t="shared" si="0"/>
        <v>27.818189781609455</v>
      </c>
    </row>
    <row r="72" spans="1:8">
      <c r="A72" s="16" t="s">
        <v>118</v>
      </c>
      <c r="B72" s="17" t="s">
        <v>10</v>
      </c>
      <c r="C72" s="18" t="s">
        <v>119</v>
      </c>
      <c r="D72" s="19">
        <v>1689542</v>
      </c>
      <c r="E72" s="19">
        <v>470000</v>
      </c>
      <c r="F72" s="19">
        <v>1219542</v>
      </c>
      <c r="G72" s="4"/>
      <c r="H72" s="80">
        <f t="shared" si="0"/>
        <v>27.818189781609455</v>
      </c>
    </row>
    <row r="73" spans="1:8">
      <c r="A73" s="16" t="s">
        <v>120</v>
      </c>
      <c r="B73" s="17" t="s">
        <v>10</v>
      </c>
      <c r="C73" s="18" t="s">
        <v>121</v>
      </c>
      <c r="D73" s="19">
        <v>1689542</v>
      </c>
      <c r="E73" s="19">
        <v>470000</v>
      </c>
      <c r="F73" s="19">
        <v>1219542</v>
      </c>
      <c r="G73" s="4"/>
      <c r="H73" s="80">
        <f t="shared" si="0"/>
        <v>27.818189781609455</v>
      </c>
    </row>
    <row r="74" spans="1:8">
      <c r="A74" s="16" t="s">
        <v>122</v>
      </c>
      <c r="B74" s="17" t="s">
        <v>10</v>
      </c>
      <c r="C74" s="18" t="s">
        <v>123</v>
      </c>
      <c r="D74" s="19">
        <v>225110</v>
      </c>
      <c r="E74" s="19">
        <v>32865</v>
      </c>
      <c r="F74" s="19">
        <v>192245</v>
      </c>
      <c r="G74" s="4"/>
      <c r="H74" s="80">
        <f t="shared" si="0"/>
        <v>14.59952911909733</v>
      </c>
    </row>
    <row r="75" spans="1:8" ht="31.8">
      <c r="A75" s="16" t="s">
        <v>124</v>
      </c>
      <c r="B75" s="17" t="s">
        <v>10</v>
      </c>
      <c r="C75" s="18" t="s">
        <v>125</v>
      </c>
      <c r="D75" s="19">
        <v>225110</v>
      </c>
      <c r="E75" s="19">
        <v>32865</v>
      </c>
      <c r="F75" s="19">
        <v>192245</v>
      </c>
      <c r="G75" s="4"/>
      <c r="H75" s="80">
        <f t="shared" si="0"/>
        <v>14.59952911909733</v>
      </c>
    </row>
    <row r="76" spans="1:8" ht="31.8">
      <c r="A76" s="16" t="s">
        <v>126</v>
      </c>
      <c r="B76" s="17" t="s">
        <v>10</v>
      </c>
      <c r="C76" s="18" t="s">
        <v>127</v>
      </c>
      <c r="D76" s="19">
        <v>225110</v>
      </c>
      <c r="E76" s="19">
        <v>32865</v>
      </c>
      <c r="F76" s="19">
        <v>192245</v>
      </c>
      <c r="G76" s="4"/>
      <c r="H76" s="80">
        <f t="shared" si="0"/>
        <v>14.59952911909733</v>
      </c>
    </row>
    <row r="77" spans="1:8">
      <c r="A77" s="16" t="s">
        <v>128</v>
      </c>
      <c r="B77" s="17" t="s">
        <v>10</v>
      </c>
      <c r="C77" s="18" t="s">
        <v>129</v>
      </c>
      <c r="D77" s="19">
        <v>1605900</v>
      </c>
      <c r="E77" s="19">
        <v>374100</v>
      </c>
      <c r="F77" s="19">
        <v>1231800</v>
      </c>
      <c r="G77" s="4"/>
      <c r="H77" s="80">
        <f t="shared" si="0"/>
        <v>23.295348402764805</v>
      </c>
    </row>
    <row r="78" spans="1:8">
      <c r="A78" s="16" t="s">
        <v>130</v>
      </c>
      <c r="B78" s="17" t="s">
        <v>10</v>
      </c>
      <c r="C78" s="18" t="s">
        <v>131</v>
      </c>
      <c r="D78" s="19">
        <v>1605900</v>
      </c>
      <c r="E78" s="19">
        <v>374100</v>
      </c>
      <c r="F78" s="19">
        <v>1231800</v>
      </c>
      <c r="G78" s="4"/>
      <c r="H78" s="80">
        <f t="shared" si="0"/>
        <v>23.295348402764805</v>
      </c>
    </row>
    <row r="79" spans="1:8" ht="21.6">
      <c r="A79" s="16" t="s">
        <v>132</v>
      </c>
      <c r="B79" s="17" t="s">
        <v>10</v>
      </c>
      <c r="C79" s="18" t="s">
        <v>133</v>
      </c>
      <c r="D79" s="19">
        <v>1605900</v>
      </c>
      <c r="E79" s="19">
        <v>374100</v>
      </c>
      <c r="F79" s="19">
        <v>1231800</v>
      </c>
      <c r="G79" s="4"/>
      <c r="H79" s="80">
        <f t="shared" si="0"/>
        <v>23.295348402764805</v>
      </c>
    </row>
    <row r="80" spans="1:8" ht="15" customHeight="1">
      <c r="A80" s="3"/>
      <c r="B80" s="3"/>
      <c r="C80" s="3"/>
      <c r="D80" s="3"/>
      <c r="E80" s="3"/>
      <c r="F80" s="3"/>
      <c r="G80" s="3"/>
    </row>
  </sheetData>
  <mergeCells count="10">
    <mergeCell ref="H11:H13"/>
    <mergeCell ref="F1:H1"/>
    <mergeCell ref="E2:H6"/>
    <mergeCell ref="A8:H9"/>
    <mergeCell ref="A11:A13"/>
    <mergeCell ref="B11:B13"/>
    <mergeCell ref="C11:C13"/>
    <mergeCell ref="D11:D13"/>
    <mergeCell ref="E11:E13"/>
    <mergeCell ref="F11:F13"/>
  </mergeCells>
  <pageMargins left="0.39374999999999999" right="0.39374999999999999" top="0.39374999999999999" bottom="0.39374999999999999" header="0.51180550000000002" footer="0.5118055000000000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8"/>
  <sheetViews>
    <sheetView zoomScaleSheetLayoutView="100" workbookViewId="0">
      <selection activeCell="E13" sqref="E13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8">
      <c r="A1" s="81"/>
      <c r="B1" s="81"/>
      <c r="C1" s="81"/>
      <c r="D1" s="81"/>
      <c r="E1" s="81"/>
      <c r="F1" s="83" t="s">
        <v>349</v>
      </c>
      <c r="G1" s="83"/>
      <c r="H1" s="83"/>
    </row>
    <row r="2" spans="1:8">
      <c r="A2" s="81"/>
      <c r="B2" s="81"/>
      <c r="C2" s="81"/>
      <c r="D2" s="81"/>
      <c r="E2" s="84" t="s">
        <v>347</v>
      </c>
      <c r="F2" s="84"/>
      <c r="G2" s="84"/>
      <c r="H2" s="84"/>
    </row>
    <row r="3" spans="1:8">
      <c r="A3" s="81"/>
      <c r="B3" s="81"/>
      <c r="C3" s="81"/>
      <c r="D3" s="81"/>
      <c r="E3" s="84"/>
      <c r="F3" s="84"/>
      <c r="G3" s="84"/>
      <c r="H3" s="84"/>
    </row>
    <row r="4" spans="1:8">
      <c r="A4" s="81"/>
      <c r="B4" s="81"/>
      <c r="C4" s="81"/>
      <c r="D4" s="81"/>
      <c r="E4" s="84"/>
      <c r="F4" s="84"/>
      <c r="G4" s="84"/>
      <c r="H4" s="84"/>
    </row>
    <row r="5" spans="1:8">
      <c r="A5" s="81"/>
      <c r="B5" s="81"/>
      <c r="C5" s="81"/>
      <c r="D5" s="81"/>
      <c r="E5" s="84"/>
      <c r="F5" s="84"/>
      <c r="G5" s="84"/>
      <c r="H5" s="84"/>
    </row>
    <row r="6" spans="1:8">
      <c r="A6" s="81"/>
      <c r="B6" s="81"/>
      <c r="C6" s="81"/>
      <c r="D6" s="81"/>
      <c r="E6" s="81"/>
      <c r="F6" s="81"/>
      <c r="G6" s="81"/>
      <c r="H6" s="81"/>
    </row>
    <row r="7" spans="1:8" ht="31.8" customHeight="1">
      <c r="A7" s="90" t="s">
        <v>350</v>
      </c>
      <c r="B7" s="90"/>
      <c r="C7" s="90"/>
      <c r="D7" s="90"/>
      <c r="E7" s="90"/>
      <c r="F7" s="90"/>
      <c r="G7" s="90"/>
      <c r="H7" s="90"/>
    </row>
    <row r="8" spans="1:8" ht="14.1" customHeight="1">
      <c r="A8" s="88"/>
      <c r="B8" s="88"/>
      <c r="C8" s="88"/>
      <c r="D8" s="88"/>
      <c r="E8" s="88"/>
      <c r="F8" s="88"/>
      <c r="G8" s="87"/>
      <c r="H8" s="81"/>
    </row>
    <row r="9" spans="1:8" ht="12" customHeight="1">
      <c r="A9" s="70" t="s">
        <v>0</v>
      </c>
      <c r="B9" s="70" t="s">
        <v>1</v>
      </c>
      <c r="C9" s="70" t="s">
        <v>134</v>
      </c>
      <c r="D9" s="71" t="s">
        <v>3</v>
      </c>
      <c r="E9" s="71" t="s">
        <v>4</v>
      </c>
      <c r="F9" s="70" t="s">
        <v>5</v>
      </c>
      <c r="G9" s="89"/>
      <c r="H9" s="76" t="s">
        <v>346</v>
      </c>
    </row>
    <row r="10" spans="1:8" ht="12" customHeight="1">
      <c r="A10" s="73"/>
      <c r="B10" s="73"/>
      <c r="C10" s="73"/>
      <c r="D10" s="74"/>
      <c r="E10" s="74"/>
      <c r="F10" s="73"/>
      <c r="G10" s="89"/>
      <c r="H10" s="77"/>
    </row>
    <row r="11" spans="1:8" ht="11.1" customHeight="1">
      <c r="A11" s="73"/>
      <c r="B11" s="73"/>
      <c r="C11" s="73"/>
      <c r="D11" s="74"/>
      <c r="E11" s="74"/>
      <c r="F11" s="73"/>
      <c r="G11" s="89"/>
      <c r="H11" s="78"/>
    </row>
    <row r="12" spans="1:8" ht="12" customHeight="1">
      <c r="A12" s="5">
        <v>1</v>
      </c>
      <c r="B12" s="6">
        <v>2</v>
      </c>
      <c r="C12" s="20">
        <v>3</v>
      </c>
      <c r="D12" s="21" t="s">
        <v>6</v>
      </c>
      <c r="E12" s="21" t="s">
        <v>7</v>
      </c>
      <c r="F12" s="21" t="s">
        <v>8</v>
      </c>
      <c r="G12" s="22"/>
      <c r="H12" s="79">
        <v>7</v>
      </c>
    </row>
    <row r="13" spans="1:8" ht="16.5" customHeight="1">
      <c r="A13" s="8" t="s">
        <v>135</v>
      </c>
      <c r="B13" s="23">
        <v>200</v>
      </c>
      <c r="C13" s="10" t="s">
        <v>11</v>
      </c>
      <c r="D13" s="11">
        <v>6335250.2300000004</v>
      </c>
      <c r="E13" s="11">
        <v>1237929.29</v>
      </c>
      <c r="F13" s="24">
        <v>5097320.9400000004</v>
      </c>
      <c r="G13" s="25"/>
      <c r="H13" s="80">
        <f>E13/D13*100</f>
        <v>19.540337714489926</v>
      </c>
    </row>
    <row r="14" spans="1:8" ht="12" customHeight="1">
      <c r="A14" s="12" t="s">
        <v>12</v>
      </c>
      <c r="B14" s="26"/>
      <c r="C14" s="14"/>
      <c r="D14" s="27"/>
      <c r="E14" s="27"/>
      <c r="F14" s="28"/>
      <c r="G14" s="25"/>
      <c r="H14" s="80"/>
    </row>
    <row r="15" spans="1:8">
      <c r="A15" s="29" t="s">
        <v>136</v>
      </c>
      <c r="B15" s="30" t="s">
        <v>137</v>
      </c>
      <c r="C15" s="31" t="s">
        <v>138</v>
      </c>
      <c r="D15" s="32">
        <v>3258406</v>
      </c>
      <c r="E15" s="32">
        <v>938526.99</v>
      </c>
      <c r="F15" s="33">
        <v>2319879.0099999998</v>
      </c>
      <c r="G15" s="34"/>
      <c r="H15" s="80">
        <f t="shared" ref="H14:H77" si="0">E15/D15*100</f>
        <v>28.803255027151316</v>
      </c>
    </row>
    <row r="16" spans="1:8" ht="21.6">
      <c r="A16" s="29" t="s">
        <v>139</v>
      </c>
      <c r="B16" s="30" t="s">
        <v>137</v>
      </c>
      <c r="C16" s="31" t="s">
        <v>140</v>
      </c>
      <c r="D16" s="32">
        <v>792641.38</v>
      </c>
      <c r="E16" s="32">
        <v>130156.51</v>
      </c>
      <c r="F16" s="33">
        <v>662484.87</v>
      </c>
      <c r="G16" s="34"/>
      <c r="H16" s="80">
        <f t="shared" si="0"/>
        <v>16.420604990367774</v>
      </c>
    </row>
    <row r="17" spans="1:8">
      <c r="A17" s="29" t="s">
        <v>141</v>
      </c>
      <c r="B17" s="30" t="s">
        <v>137</v>
      </c>
      <c r="C17" s="31" t="s">
        <v>142</v>
      </c>
      <c r="D17" s="32">
        <v>792641.38</v>
      </c>
      <c r="E17" s="32">
        <v>130156.51</v>
      </c>
      <c r="F17" s="33">
        <v>662484.87</v>
      </c>
      <c r="G17" s="34"/>
      <c r="H17" s="80">
        <f t="shared" si="0"/>
        <v>16.420604990367774</v>
      </c>
    </row>
    <row r="18" spans="1:8">
      <c r="A18" s="29" t="s">
        <v>143</v>
      </c>
      <c r="B18" s="30" t="s">
        <v>137</v>
      </c>
      <c r="C18" s="31" t="s">
        <v>144</v>
      </c>
      <c r="D18" s="32">
        <v>792641.38</v>
      </c>
      <c r="E18" s="32">
        <v>130156.51</v>
      </c>
      <c r="F18" s="33">
        <v>662484.87</v>
      </c>
      <c r="G18" s="34"/>
      <c r="H18" s="80">
        <f t="shared" si="0"/>
        <v>16.420604990367774</v>
      </c>
    </row>
    <row r="19" spans="1:8" ht="42">
      <c r="A19" s="29" t="s">
        <v>145</v>
      </c>
      <c r="B19" s="30" t="s">
        <v>137</v>
      </c>
      <c r="C19" s="31" t="s">
        <v>146</v>
      </c>
      <c r="D19" s="32">
        <v>792641.38</v>
      </c>
      <c r="E19" s="32">
        <v>130156.51</v>
      </c>
      <c r="F19" s="33">
        <v>662484.87</v>
      </c>
      <c r="G19" s="34"/>
      <c r="H19" s="80">
        <f t="shared" si="0"/>
        <v>16.420604990367774</v>
      </c>
    </row>
    <row r="20" spans="1:8" ht="21.6">
      <c r="A20" s="29" t="s">
        <v>147</v>
      </c>
      <c r="B20" s="30" t="s">
        <v>137</v>
      </c>
      <c r="C20" s="31" t="s">
        <v>148</v>
      </c>
      <c r="D20" s="32">
        <v>792641.38</v>
      </c>
      <c r="E20" s="32">
        <v>130156.51</v>
      </c>
      <c r="F20" s="33">
        <v>662484.87</v>
      </c>
      <c r="G20" s="34"/>
      <c r="H20" s="80">
        <f t="shared" si="0"/>
        <v>16.420604990367774</v>
      </c>
    </row>
    <row r="21" spans="1:8">
      <c r="A21" s="29" t="s">
        <v>149</v>
      </c>
      <c r="B21" s="30" t="s">
        <v>137</v>
      </c>
      <c r="C21" s="31" t="s">
        <v>150</v>
      </c>
      <c r="D21" s="32">
        <v>603411.19999999995</v>
      </c>
      <c r="E21" s="32">
        <v>100077.47</v>
      </c>
      <c r="F21" s="33">
        <v>503333.73</v>
      </c>
      <c r="G21" s="34"/>
      <c r="H21" s="80">
        <f t="shared" si="0"/>
        <v>16.585285457081341</v>
      </c>
    </row>
    <row r="22" spans="1:8" ht="21.6">
      <c r="A22" s="29" t="s">
        <v>151</v>
      </c>
      <c r="B22" s="30" t="s">
        <v>137</v>
      </c>
      <c r="C22" s="31" t="s">
        <v>152</v>
      </c>
      <c r="D22" s="32">
        <v>7000</v>
      </c>
      <c r="E22" s="32">
        <v>2000</v>
      </c>
      <c r="F22" s="33">
        <v>5000</v>
      </c>
      <c r="G22" s="34"/>
      <c r="H22" s="80">
        <f t="shared" si="0"/>
        <v>28.571428571428569</v>
      </c>
    </row>
    <row r="23" spans="1:8" ht="31.8">
      <c r="A23" s="29" t="s">
        <v>153</v>
      </c>
      <c r="B23" s="30" t="s">
        <v>137</v>
      </c>
      <c r="C23" s="31" t="s">
        <v>154</v>
      </c>
      <c r="D23" s="32">
        <v>182230.18</v>
      </c>
      <c r="E23" s="32">
        <v>28079.040000000001</v>
      </c>
      <c r="F23" s="33">
        <v>154151.14000000001</v>
      </c>
      <c r="G23" s="34"/>
      <c r="H23" s="80">
        <f t="shared" si="0"/>
        <v>15.408556365361656</v>
      </c>
    </row>
    <row r="24" spans="1:8" ht="31.8">
      <c r="A24" s="29" t="s">
        <v>155</v>
      </c>
      <c r="B24" s="30" t="s">
        <v>137</v>
      </c>
      <c r="C24" s="31" t="s">
        <v>156</v>
      </c>
      <c r="D24" s="32">
        <v>1395488.62</v>
      </c>
      <c r="E24" s="32">
        <v>338387.43</v>
      </c>
      <c r="F24" s="33">
        <v>1057101.19</v>
      </c>
      <c r="G24" s="34"/>
      <c r="H24" s="80">
        <f t="shared" si="0"/>
        <v>24.24866997482215</v>
      </c>
    </row>
    <row r="25" spans="1:8" ht="21.6">
      <c r="A25" s="29" t="s">
        <v>157</v>
      </c>
      <c r="B25" s="30" t="s">
        <v>137</v>
      </c>
      <c r="C25" s="31" t="s">
        <v>158</v>
      </c>
      <c r="D25" s="32">
        <v>1395488.62</v>
      </c>
      <c r="E25" s="32">
        <v>338387.43</v>
      </c>
      <c r="F25" s="33">
        <v>1057101.19</v>
      </c>
      <c r="G25" s="34"/>
      <c r="H25" s="80">
        <f t="shared" si="0"/>
        <v>24.24866997482215</v>
      </c>
    </row>
    <row r="26" spans="1:8">
      <c r="A26" s="29" t="s">
        <v>159</v>
      </c>
      <c r="B26" s="30" t="s">
        <v>137</v>
      </c>
      <c r="C26" s="31" t="s">
        <v>160</v>
      </c>
      <c r="D26" s="32">
        <v>400000</v>
      </c>
      <c r="E26" s="32">
        <v>120000</v>
      </c>
      <c r="F26" s="33">
        <v>280000</v>
      </c>
      <c r="G26" s="34"/>
      <c r="H26" s="80">
        <f t="shared" si="0"/>
        <v>30</v>
      </c>
    </row>
    <row r="27" spans="1:8" ht="42">
      <c r="A27" s="29" t="s">
        <v>145</v>
      </c>
      <c r="B27" s="30" t="s">
        <v>137</v>
      </c>
      <c r="C27" s="31" t="s">
        <v>161</v>
      </c>
      <c r="D27" s="32">
        <v>400000</v>
      </c>
      <c r="E27" s="32">
        <v>120000</v>
      </c>
      <c r="F27" s="33">
        <v>280000</v>
      </c>
      <c r="G27" s="34"/>
      <c r="H27" s="80">
        <f t="shared" si="0"/>
        <v>30</v>
      </c>
    </row>
    <row r="28" spans="1:8" ht="21.6">
      <c r="A28" s="29" t="s">
        <v>147</v>
      </c>
      <c r="B28" s="30" t="s">
        <v>137</v>
      </c>
      <c r="C28" s="31" t="s">
        <v>162</v>
      </c>
      <c r="D28" s="32">
        <v>400000</v>
      </c>
      <c r="E28" s="32">
        <v>120000</v>
      </c>
      <c r="F28" s="33">
        <v>280000</v>
      </c>
      <c r="G28" s="34"/>
      <c r="H28" s="80">
        <f t="shared" si="0"/>
        <v>30</v>
      </c>
    </row>
    <row r="29" spans="1:8">
      <c r="A29" s="29" t="s">
        <v>149</v>
      </c>
      <c r="B29" s="30" t="s">
        <v>137</v>
      </c>
      <c r="C29" s="31" t="s">
        <v>163</v>
      </c>
      <c r="D29" s="32">
        <v>400000</v>
      </c>
      <c r="E29" s="32">
        <v>120000</v>
      </c>
      <c r="F29" s="33">
        <v>280000</v>
      </c>
      <c r="G29" s="34"/>
      <c r="H29" s="80">
        <f t="shared" si="0"/>
        <v>30</v>
      </c>
    </row>
    <row r="30" spans="1:8">
      <c r="A30" s="29" t="s">
        <v>164</v>
      </c>
      <c r="B30" s="30" t="s">
        <v>137</v>
      </c>
      <c r="C30" s="31" t="s">
        <v>165</v>
      </c>
      <c r="D30" s="32">
        <v>995488.62</v>
      </c>
      <c r="E30" s="32">
        <v>218387.43</v>
      </c>
      <c r="F30" s="33">
        <v>777101.19</v>
      </c>
      <c r="G30" s="34"/>
      <c r="H30" s="80">
        <f t="shared" si="0"/>
        <v>21.937712356772092</v>
      </c>
    </row>
    <row r="31" spans="1:8" ht="42">
      <c r="A31" s="29" t="s">
        <v>145</v>
      </c>
      <c r="B31" s="30" t="s">
        <v>137</v>
      </c>
      <c r="C31" s="31" t="s">
        <v>166</v>
      </c>
      <c r="D31" s="32">
        <v>736758.62</v>
      </c>
      <c r="E31" s="32">
        <v>120156.51</v>
      </c>
      <c r="F31" s="33">
        <v>616602.11</v>
      </c>
      <c r="G31" s="34"/>
      <c r="H31" s="80">
        <f t="shared" si="0"/>
        <v>16.30880273922007</v>
      </c>
    </row>
    <row r="32" spans="1:8" ht="21.6">
      <c r="A32" s="29" t="s">
        <v>147</v>
      </c>
      <c r="B32" s="30" t="s">
        <v>137</v>
      </c>
      <c r="C32" s="31" t="s">
        <v>167</v>
      </c>
      <c r="D32" s="32">
        <v>736758.62</v>
      </c>
      <c r="E32" s="32">
        <v>120156.51</v>
      </c>
      <c r="F32" s="33">
        <v>616602.11</v>
      </c>
      <c r="G32" s="34"/>
      <c r="H32" s="80">
        <f t="shared" si="0"/>
        <v>16.30880273922007</v>
      </c>
    </row>
    <row r="33" spans="1:8">
      <c r="A33" s="29" t="s">
        <v>149</v>
      </c>
      <c r="B33" s="30" t="s">
        <v>137</v>
      </c>
      <c r="C33" s="31" t="s">
        <v>168</v>
      </c>
      <c r="D33" s="32">
        <v>470000</v>
      </c>
      <c r="E33" s="32">
        <v>54229.48</v>
      </c>
      <c r="F33" s="33">
        <v>415770.52</v>
      </c>
      <c r="G33" s="34"/>
      <c r="H33" s="80">
        <f t="shared" si="0"/>
        <v>11.538187234042555</v>
      </c>
    </row>
    <row r="34" spans="1:8" ht="21.6">
      <c r="A34" s="29" t="s">
        <v>151</v>
      </c>
      <c r="B34" s="30" t="s">
        <v>137</v>
      </c>
      <c r="C34" s="31" t="s">
        <v>169</v>
      </c>
      <c r="D34" s="32">
        <v>3000</v>
      </c>
      <c r="E34" s="32" t="s">
        <v>27</v>
      </c>
      <c r="F34" s="33">
        <v>3000</v>
      </c>
      <c r="G34" s="34"/>
      <c r="H34" s="80"/>
    </row>
    <row r="35" spans="1:8" ht="31.8">
      <c r="A35" s="29" t="s">
        <v>153</v>
      </c>
      <c r="B35" s="30" t="s">
        <v>137</v>
      </c>
      <c r="C35" s="31" t="s">
        <v>170</v>
      </c>
      <c r="D35" s="32">
        <v>263758.62</v>
      </c>
      <c r="E35" s="32">
        <v>65927.03</v>
      </c>
      <c r="F35" s="33">
        <v>197831.59</v>
      </c>
      <c r="G35" s="34"/>
      <c r="H35" s="80">
        <f t="shared" si="0"/>
        <v>24.995213426579195</v>
      </c>
    </row>
    <row r="36" spans="1:8" ht="21.6">
      <c r="A36" s="29" t="s">
        <v>171</v>
      </c>
      <c r="B36" s="30" t="s">
        <v>137</v>
      </c>
      <c r="C36" s="31" t="s">
        <v>172</v>
      </c>
      <c r="D36" s="32">
        <v>258230</v>
      </c>
      <c r="E36" s="32">
        <v>98230.92</v>
      </c>
      <c r="F36" s="33">
        <v>159999.07999999999</v>
      </c>
      <c r="G36" s="34"/>
      <c r="H36" s="80">
        <f t="shared" si="0"/>
        <v>38.040088293381871</v>
      </c>
    </row>
    <row r="37" spans="1:8" ht="21.6">
      <c r="A37" s="29" t="s">
        <v>173</v>
      </c>
      <c r="B37" s="30" t="s">
        <v>137</v>
      </c>
      <c r="C37" s="31" t="s">
        <v>174</v>
      </c>
      <c r="D37" s="32">
        <v>258230</v>
      </c>
      <c r="E37" s="32">
        <v>98230.92</v>
      </c>
      <c r="F37" s="33">
        <v>159999.07999999999</v>
      </c>
      <c r="G37" s="34"/>
      <c r="H37" s="80">
        <f t="shared" si="0"/>
        <v>38.040088293381871</v>
      </c>
    </row>
    <row r="38" spans="1:8">
      <c r="A38" s="29" t="s">
        <v>175</v>
      </c>
      <c r="B38" s="30" t="s">
        <v>137</v>
      </c>
      <c r="C38" s="31" t="s">
        <v>176</v>
      </c>
      <c r="D38" s="32">
        <v>207230</v>
      </c>
      <c r="E38" s="32">
        <v>68594.69</v>
      </c>
      <c r="F38" s="33">
        <v>138635.31</v>
      </c>
      <c r="G38" s="34"/>
      <c r="H38" s="80">
        <f t="shared" si="0"/>
        <v>33.100752786758676</v>
      </c>
    </row>
    <row r="39" spans="1:8">
      <c r="A39" s="29" t="s">
        <v>177</v>
      </c>
      <c r="B39" s="30" t="s">
        <v>137</v>
      </c>
      <c r="C39" s="31" t="s">
        <v>178</v>
      </c>
      <c r="D39" s="32">
        <v>51000</v>
      </c>
      <c r="E39" s="32">
        <v>29636.23</v>
      </c>
      <c r="F39" s="33">
        <v>21363.77</v>
      </c>
      <c r="G39" s="34"/>
      <c r="H39" s="80">
        <f t="shared" si="0"/>
        <v>58.110254901960779</v>
      </c>
    </row>
    <row r="40" spans="1:8">
      <c r="A40" s="29" t="s">
        <v>179</v>
      </c>
      <c r="B40" s="30" t="s">
        <v>137</v>
      </c>
      <c r="C40" s="31" t="s">
        <v>180</v>
      </c>
      <c r="D40" s="32">
        <v>500</v>
      </c>
      <c r="E40" s="32" t="s">
        <v>27</v>
      </c>
      <c r="F40" s="33">
        <v>500</v>
      </c>
      <c r="G40" s="34"/>
      <c r="H40" s="80"/>
    </row>
    <row r="41" spans="1:8">
      <c r="A41" s="29" t="s">
        <v>181</v>
      </c>
      <c r="B41" s="30" t="s">
        <v>137</v>
      </c>
      <c r="C41" s="31" t="s">
        <v>182</v>
      </c>
      <c r="D41" s="32">
        <v>500</v>
      </c>
      <c r="E41" s="32" t="s">
        <v>27</v>
      </c>
      <c r="F41" s="33">
        <v>500</v>
      </c>
      <c r="G41" s="34"/>
      <c r="H41" s="80"/>
    </row>
    <row r="42" spans="1:8">
      <c r="A42" s="29" t="s">
        <v>183</v>
      </c>
      <c r="B42" s="30" t="s">
        <v>137</v>
      </c>
      <c r="C42" s="31" t="s">
        <v>184</v>
      </c>
      <c r="D42" s="32">
        <v>500</v>
      </c>
      <c r="E42" s="32" t="s">
        <v>27</v>
      </c>
      <c r="F42" s="33">
        <v>500</v>
      </c>
      <c r="G42" s="34"/>
      <c r="H42" s="80"/>
    </row>
    <row r="43" spans="1:8">
      <c r="A43" s="29" t="s">
        <v>185</v>
      </c>
      <c r="B43" s="30" t="s">
        <v>137</v>
      </c>
      <c r="C43" s="31" t="s">
        <v>186</v>
      </c>
      <c r="D43" s="32">
        <v>4000</v>
      </c>
      <c r="E43" s="32" t="s">
        <v>27</v>
      </c>
      <c r="F43" s="33">
        <v>4000</v>
      </c>
      <c r="G43" s="34"/>
      <c r="H43" s="80"/>
    </row>
    <row r="44" spans="1:8" ht="21.6">
      <c r="A44" s="29" t="s">
        <v>157</v>
      </c>
      <c r="B44" s="30" t="s">
        <v>137</v>
      </c>
      <c r="C44" s="31" t="s">
        <v>187</v>
      </c>
      <c r="D44" s="32">
        <v>4000</v>
      </c>
      <c r="E44" s="32" t="s">
        <v>27</v>
      </c>
      <c r="F44" s="33">
        <v>4000</v>
      </c>
      <c r="G44" s="34"/>
      <c r="H44" s="80"/>
    </row>
    <row r="45" spans="1:8">
      <c r="A45" s="29" t="s">
        <v>188</v>
      </c>
      <c r="B45" s="30" t="s">
        <v>137</v>
      </c>
      <c r="C45" s="31" t="s">
        <v>189</v>
      </c>
      <c r="D45" s="32">
        <v>4000</v>
      </c>
      <c r="E45" s="32" t="s">
        <v>27</v>
      </c>
      <c r="F45" s="33">
        <v>4000</v>
      </c>
      <c r="G45" s="34"/>
      <c r="H45" s="80"/>
    </row>
    <row r="46" spans="1:8">
      <c r="A46" s="29" t="s">
        <v>179</v>
      </c>
      <c r="B46" s="30" t="s">
        <v>137</v>
      </c>
      <c r="C46" s="31" t="s">
        <v>190</v>
      </c>
      <c r="D46" s="32">
        <v>4000</v>
      </c>
      <c r="E46" s="32" t="s">
        <v>27</v>
      </c>
      <c r="F46" s="33">
        <v>4000</v>
      </c>
      <c r="G46" s="34"/>
      <c r="H46" s="80"/>
    </row>
    <row r="47" spans="1:8">
      <c r="A47" s="29" t="s">
        <v>191</v>
      </c>
      <c r="B47" s="30" t="s">
        <v>137</v>
      </c>
      <c r="C47" s="31" t="s">
        <v>192</v>
      </c>
      <c r="D47" s="32">
        <v>4000</v>
      </c>
      <c r="E47" s="32" t="s">
        <v>27</v>
      </c>
      <c r="F47" s="33">
        <v>4000</v>
      </c>
      <c r="G47" s="34"/>
      <c r="H47" s="80"/>
    </row>
    <row r="48" spans="1:8">
      <c r="A48" s="29" t="s">
        <v>193</v>
      </c>
      <c r="B48" s="30" t="s">
        <v>137</v>
      </c>
      <c r="C48" s="31" t="s">
        <v>194</v>
      </c>
      <c r="D48" s="32">
        <v>1066276</v>
      </c>
      <c r="E48" s="32">
        <v>469983.05</v>
      </c>
      <c r="F48" s="33">
        <v>596292.94999999995</v>
      </c>
      <c r="G48" s="34"/>
      <c r="H48" s="80">
        <f t="shared" si="0"/>
        <v>44.077054158585582</v>
      </c>
    </row>
    <row r="49" spans="1:8" ht="21.6">
      <c r="A49" s="29" t="s">
        <v>157</v>
      </c>
      <c r="B49" s="30" t="s">
        <v>137</v>
      </c>
      <c r="C49" s="31" t="s">
        <v>195</v>
      </c>
      <c r="D49" s="32">
        <v>1066276</v>
      </c>
      <c r="E49" s="32">
        <v>469983.05</v>
      </c>
      <c r="F49" s="33">
        <v>596292.94999999995</v>
      </c>
      <c r="G49" s="34"/>
      <c r="H49" s="80">
        <f t="shared" si="0"/>
        <v>44.077054158585582</v>
      </c>
    </row>
    <row r="50" spans="1:8">
      <c r="A50" s="29" t="s">
        <v>159</v>
      </c>
      <c r="B50" s="30" t="s">
        <v>137</v>
      </c>
      <c r="C50" s="31" t="s">
        <v>196</v>
      </c>
      <c r="D50" s="32">
        <v>300000</v>
      </c>
      <c r="E50" s="32">
        <v>230000</v>
      </c>
      <c r="F50" s="33">
        <v>70000</v>
      </c>
      <c r="G50" s="34"/>
      <c r="H50" s="80">
        <f t="shared" si="0"/>
        <v>76.666666666666671</v>
      </c>
    </row>
    <row r="51" spans="1:8" ht="42">
      <c r="A51" s="29" t="s">
        <v>145</v>
      </c>
      <c r="B51" s="30" t="s">
        <v>137</v>
      </c>
      <c r="C51" s="31" t="s">
        <v>197</v>
      </c>
      <c r="D51" s="32">
        <v>300000</v>
      </c>
      <c r="E51" s="32">
        <v>230000</v>
      </c>
      <c r="F51" s="33">
        <v>70000</v>
      </c>
      <c r="G51" s="34"/>
      <c r="H51" s="80">
        <f t="shared" si="0"/>
        <v>76.666666666666671</v>
      </c>
    </row>
    <row r="52" spans="1:8">
      <c r="A52" s="29" t="s">
        <v>198</v>
      </c>
      <c r="B52" s="30" t="s">
        <v>137</v>
      </c>
      <c r="C52" s="31" t="s">
        <v>199</v>
      </c>
      <c r="D52" s="32">
        <v>300000</v>
      </c>
      <c r="E52" s="32">
        <v>230000</v>
      </c>
      <c r="F52" s="33">
        <v>70000</v>
      </c>
      <c r="G52" s="34"/>
      <c r="H52" s="80">
        <f t="shared" si="0"/>
        <v>76.666666666666671</v>
      </c>
    </row>
    <row r="53" spans="1:8">
      <c r="A53" s="29" t="s">
        <v>200</v>
      </c>
      <c r="B53" s="30" t="s">
        <v>137</v>
      </c>
      <c r="C53" s="31" t="s">
        <v>201</v>
      </c>
      <c r="D53" s="32">
        <v>300000</v>
      </c>
      <c r="E53" s="32">
        <v>230000</v>
      </c>
      <c r="F53" s="33">
        <v>70000</v>
      </c>
      <c r="G53" s="34"/>
      <c r="H53" s="80">
        <f t="shared" si="0"/>
        <v>76.666666666666671</v>
      </c>
    </row>
    <row r="54" spans="1:8">
      <c r="A54" s="29" t="s">
        <v>164</v>
      </c>
      <c r="B54" s="30" t="s">
        <v>137</v>
      </c>
      <c r="C54" s="31" t="s">
        <v>202</v>
      </c>
      <c r="D54" s="32">
        <v>762600</v>
      </c>
      <c r="E54" s="32">
        <v>239064.05</v>
      </c>
      <c r="F54" s="33">
        <v>523535.95</v>
      </c>
      <c r="G54" s="34"/>
      <c r="H54" s="80">
        <f t="shared" si="0"/>
        <v>31.348551009703645</v>
      </c>
    </row>
    <row r="55" spans="1:8" ht="42">
      <c r="A55" s="29" t="s">
        <v>145</v>
      </c>
      <c r="B55" s="30" t="s">
        <v>137</v>
      </c>
      <c r="C55" s="31" t="s">
        <v>203</v>
      </c>
      <c r="D55" s="32">
        <v>762600</v>
      </c>
      <c r="E55" s="32">
        <v>239064.05</v>
      </c>
      <c r="F55" s="33">
        <v>523535.95</v>
      </c>
      <c r="G55" s="34"/>
      <c r="H55" s="80">
        <f t="shared" si="0"/>
        <v>31.348551009703645</v>
      </c>
    </row>
    <row r="56" spans="1:8">
      <c r="A56" s="29" t="s">
        <v>198</v>
      </c>
      <c r="B56" s="30" t="s">
        <v>137</v>
      </c>
      <c r="C56" s="31" t="s">
        <v>204</v>
      </c>
      <c r="D56" s="32">
        <v>762600</v>
      </c>
      <c r="E56" s="32">
        <v>239064.05</v>
      </c>
      <c r="F56" s="33">
        <v>523535.95</v>
      </c>
      <c r="G56" s="34"/>
      <c r="H56" s="80">
        <f t="shared" si="0"/>
        <v>31.348551009703645</v>
      </c>
    </row>
    <row r="57" spans="1:8">
      <c r="A57" s="29" t="s">
        <v>200</v>
      </c>
      <c r="B57" s="30" t="s">
        <v>137</v>
      </c>
      <c r="C57" s="31" t="s">
        <v>205</v>
      </c>
      <c r="D57" s="32">
        <v>516000</v>
      </c>
      <c r="E57" s="32">
        <v>132559.13</v>
      </c>
      <c r="F57" s="33">
        <v>383440.87</v>
      </c>
      <c r="G57" s="34"/>
      <c r="H57" s="80">
        <f t="shared" si="0"/>
        <v>25.689753875968997</v>
      </c>
    </row>
    <row r="58" spans="1:8" ht="21.6">
      <c r="A58" s="29" t="s">
        <v>206</v>
      </c>
      <c r="B58" s="30" t="s">
        <v>137</v>
      </c>
      <c r="C58" s="31" t="s">
        <v>207</v>
      </c>
      <c r="D58" s="32">
        <v>246600</v>
      </c>
      <c r="E58" s="32">
        <v>106504.92</v>
      </c>
      <c r="F58" s="33">
        <v>140095.07999999999</v>
      </c>
      <c r="G58" s="34"/>
      <c r="H58" s="80">
        <f t="shared" si="0"/>
        <v>43.189343065693429</v>
      </c>
    </row>
    <row r="59" spans="1:8">
      <c r="A59" s="29" t="s">
        <v>208</v>
      </c>
      <c r="B59" s="30" t="s">
        <v>137</v>
      </c>
      <c r="C59" s="31" t="s">
        <v>209</v>
      </c>
      <c r="D59" s="32">
        <v>1360</v>
      </c>
      <c r="E59" s="32">
        <v>340</v>
      </c>
      <c r="F59" s="33">
        <v>1020</v>
      </c>
      <c r="G59" s="34"/>
      <c r="H59" s="80">
        <f t="shared" si="0"/>
        <v>25</v>
      </c>
    </row>
    <row r="60" spans="1:8">
      <c r="A60" s="29" t="s">
        <v>179</v>
      </c>
      <c r="B60" s="30" t="s">
        <v>137</v>
      </c>
      <c r="C60" s="31" t="s">
        <v>210</v>
      </c>
      <c r="D60" s="32">
        <v>1360</v>
      </c>
      <c r="E60" s="32">
        <v>340</v>
      </c>
      <c r="F60" s="33">
        <v>1020</v>
      </c>
      <c r="G60" s="34"/>
      <c r="H60" s="80">
        <f t="shared" si="0"/>
        <v>25</v>
      </c>
    </row>
    <row r="61" spans="1:8">
      <c r="A61" s="29" t="s">
        <v>181</v>
      </c>
      <c r="B61" s="30" t="s">
        <v>137</v>
      </c>
      <c r="C61" s="31" t="s">
        <v>211</v>
      </c>
      <c r="D61" s="32">
        <v>1360</v>
      </c>
      <c r="E61" s="32">
        <v>340</v>
      </c>
      <c r="F61" s="33">
        <v>1020</v>
      </c>
      <c r="G61" s="34"/>
      <c r="H61" s="80">
        <f t="shared" si="0"/>
        <v>25</v>
      </c>
    </row>
    <row r="62" spans="1:8">
      <c r="A62" s="29" t="s">
        <v>212</v>
      </c>
      <c r="B62" s="30" t="s">
        <v>137</v>
      </c>
      <c r="C62" s="31" t="s">
        <v>213</v>
      </c>
      <c r="D62" s="32">
        <v>1360</v>
      </c>
      <c r="E62" s="32">
        <v>340</v>
      </c>
      <c r="F62" s="33">
        <v>1020</v>
      </c>
      <c r="G62" s="34"/>
      <c r="H62" s="80">
        <f t="shared" si="0"/>
        <v>25</v>
      </c>
    </row>
    <row r="63" spans="1:8">
      <c r="A63" s="29" t="s">
        <v>214</v>
      </c>
      <c r="B63" s="30" t="s">
        <v>137</v>
      </c>
      <c r="C63" s="31" t="s">
        <v>215</v>
      </c>
      <c r="D63" s="32">
        <v>2316</v>
      </c>
      <c r="E63" s="32">
        <v>579</v>
      </c>
      <c r="F63" s="33">
        <v>1737</v>
      </c>
      <c r="G63" s="34"/>
      <c r="H63" s="80">
        <f t="shared" si="0"/>
        <v>25</v>
      </c>
    </row>
    <row r="64" spans="1:8">
      <c r="A64" s="29" t="s">
        <v>179</v>
      </c>
      <c r="B64" s="30" t="s">
        <v>137</v>
      </c>
      <c r="C64" s="31" t="s">
        <v>216</v>
      </c>
      <c r="D64" s="32">
        <v>2316</v>
      </c>
      <c r="E64" s="32">
        <v>579</v>
      </c>
      <c r="F64" s="33">
        <v>1737</v>
      </c>
      <c r="G64" s="34"/>
      <c r="H64" s="80">
        <f t="shared" si="0"/>
        <v>25</v>
      </c>
    </row>
    <row r="65" spans="1:8">
      <c r="A65" s="29" t="s">
        <v>181</v>
      </c>
      <c r="B65" s="30" t="s">
        <v>137</v>
      </c>
      <c r="C65" s="31" t="s">
        <v>217</v>
      </c>
      <c r="D65" s="32">
        <v>2316</v>
      </c>
      <c r="E65" s="32">
        <v>579</v>
      </c>
      <c r="F65" s="33">
        <v>1737</v>
      </c>
      <c r="G65" s="34"/>
      <c r="H65" s="80">
        <f t="shared" si="0"/>
        <v>25</v>
      </c>
    </row>
    <row r="66" spans="1:8">
      <c r="A66" s="29" t="s">
        <v>183</v>
      </c>
      <c r="B66" s="30" t="s">
        <v>137</v>
      </c>
      <c r="C66" s="31" t="s">
        <v>218</v>
      </c>
      <c r="D66" s="32">
        <v>2316</v>
      </c>
      <c r="E66" s="32">
        <v>579</v>
      </c>
      <c r="F66" s="33">
        <v>1737</v>
      </c>
      <c r="G66" s="34"/>
      <c r="H66" s="80">
        <f t="shared" si="0"/>
        <v>25</v>
      </c>
    </row>
    <row r="67" spans="1:8">
      <c r="A67" s="29" t="s">
        <v>219</v>
      </c>
      <c r="B67" s="30" t="s">
        <v>137</v>
      </c>
      <c r="C67" s="31" t="s">
        <v>220</v>
      </c>
      <c r="D67" s="32">
        <v>225110</v>
      </c>
      <c r="E67" s="32">
        <v>32865</v>
      </c>
      <c r="F67" s="33">
        <v>192245</v>
      </c>
      <c r="G67" s="34"/>
      <c r="H67" s="80">
        <f t="shared" si="0"/>
        <v>14.59952911909733</v>
      </c>
    </row>
    <row r="68" spans="1:8">
      <c r="A68" s="29" t="s">
        <v>221</v>
      </c>
      <c r="B68" s="30" t="s">
        <v>137</v>
      </c>
      <c r="C68" s="31" t="s">
        <v>222</v>
      </c>
      <c r="D68" s="32">
        <v>225110</v>
      </c>
      <c r="E68" s="32">
        <v>32865</v>
      </c>
      <c r="F68" s="33">
        <v>192245</v>
      </c>
      <c r="G68" s="34"/>
      <c r="H68" s="80">
        <f t="shared" si="0"/>
        <v>14.59952911909733</v>
      </c>
    </row>
    <row r="69" spans="1:8" ht="21.6">
      <c r="A69" s="29" t="s">
        <v>157</v>
      </c>
      <c r="B69" s="30" t="s">
        <v>137</v>
      </c>
      <c r="C69" s="31" t="s">
        <v>223</v>
      </c>
      <c r="D69" s="32">
        <v>225110</v>
      </c>
      <c r="E69" s="32">
        <v>32865</v>
      </c>
      <c r="F69" s="33">
        <v>192245</v>
      </c>
      <c r="G69" s="34"/>
      <c r="H69" s="80">
        <f t="shared" si="0"/>
        <v>14.59952911909733</v>
      </c>
    </row>
    <row r="70" spans="1:8">
      <c r="A70" s="29" t="s">
        <v>224</v>
      </c>
      <c r="B70" s="30" t="s">
        <v>137</v>
      </c>
      <c r="C70" s="31" t="s">
        <v>225</v>
      </c>
      <c r="D70" s="32">
        <v>225110</v>
      </c>
      <c r="E70" s="32">
        <v>32865</v>
      </c>
      <c r="F70" s="33">
        <v>192245</v>
      </c>
      <c r="G70" s="34"/>
      <c r="H70" s="80">
        <f t="shared" si="0"/>
        <v>14.59952911909733</v>
      </c>
    </row>
    <row r="71" spans="1:8">
      <c r="A71" s="29" t="s">
        <v>226</v>
      </c>
      <c r="B71" s="30" t="s">
        <v>137</v>
      </c>
      <c r="C71" s="31" t="s">
        <v>227</v>
      </c>
      <c r="D71" s="32">
        <v>225110</v>
      </c>
      <c r="E71" s="32">
        <v>32865</v>
      </c>
      <c r="F71" s="33">
        <v>192245</v>
      </c>
      <c r="G71" s="34"/>
      <c r="H71" s="80">
        <f t="shared" si="0"/>
        <v>14.59952911909733</v>
      </c>
    </row>
    <row r="72" spans="1:8">
      <c r="A72" s="29" t="s">
        <v>188</v>
      </c>
      <c r="B72" s="30" t="s">
        <v>137</v>
      </c>
      <c r="C72" s="31" t="s">
        <v>228</v>
      </c>
      <c r="D72" s="32">
        <v>225110</v>
      </c>
      <c r="E72" s="32">
        <v>32865</v>
      </c>
      <c r="F72" s="33">
        <v>192245</v>
      </c>
      <c r="G72" s="34"/>
      <c r="H72" s="80">
        <f t="shared" si="0"/>
        <v>14.59952911909733</v>
      </c>
    </row>
    <row r="73" spans="1:8" ht="42">
      <c r="A73" s="29" t="s">
        <v>145</v>
      </c>
      <c r="B73" s="30" t="s">
        <v>137</v>
      </c>
      <c r="C73" s="31" t="s">
        <v>229</v>
      </c>
      <c r="D73" s="32">
        <v>195300</v>
      </c>
      <c r="E73" s="32">
        <v>32865</v>
      </c>
      <c r="F73" s="33">
        <v>162435</v>
      </c>
      <c r="G73" s="34"/>
      <c r="H73" s="80">
        <f t="shared" si="0"/>
        <v>16.827956989247312</v>
      </c>
    </row>
    <row r="74" spans="1:8" ht="21.6">
      <c r="A74" s="29" t="s">
        <v>147</v>
      </c>
      <c r="B74" s="30" t="s">
        <v>137</v>
      </c>
      <c r="C74" s="31" t="s">
        <v>230</v>
      </c>
      <c r="D74" s="32">
        <v>195300</v>
      </c>
      <c r="E74" s="32">
        <v>32865</v>
      </c>
      <c r="F74" s="33">
        <v>162435</v>
      </c>
      <c r="G74" s="34"/>
      <c r="H74" s="80">
        <f t="shared" si="0"/>
        <v>16.827956989247312</v>
      </c>
    </row>
    <row r="75" spans="1:8">
      <c r="A75" s="29" t="s">
        <v>149</v>
      </c>
      <c r="B75" s="30" t="s">
        <v>137</v>
      </c>
      <c r="C75" s="31" t="s">
        <v>231</v>
      </c>
      <c r="D75" s="32">
        <v>150000</v>
      </c>
      <c r="E75" s="32">
        <v>26319.34</v>
      </c>
      <c r="F75" s="33">
        <v>123680.66</v>
      </c>
      <c r="G75" s="34"/>
      <c r="H75" s="80">
        <f t="shared" si="0"/>
        <v>17.546226666666666</v>
      </c>
    </row>
    <row r="76" spans="1:8" ht="31.8">
      <c r="A76" s="29" t="s">
        <v>153</v>
      </c>
      <c r="B76" s="30" t="s">
        <v>137</v>
      </c>
      <c r="C76" s="31" t="s">
        <v>232</v>
      </c>
      <c r="D76" s="32">
        <v>45300</v>
      </c>
      <c r="E76" s="32">
        <v>6545.66</v>
      </c>
      <c r="F76" s="33">
        <v>38754.339999999997</v>
      </c>
      <c r="G76" s="34"/>
      <c r="H76" s="80">
        <f t="shared" si="0"/>
        <v>14.449580573951435</v>
      </c>
    </row>
    <row r="77" spans="1:8" ht="21.6">
      <c r="A77" s="29" t="s">
        <v>171</v>
      </c>
      <c r="B77" s="30" t="s">
        <v>137</v>
      </c>
      <c r="C77" s="31" t="s">
        <v>233</v>
      </c>
      <c r="D77" s="32">
        <v>29810</v>
      </c>
      <c r="E77" s="32" t="s">
        <v>27</v>
      </c>
      <c r="F77" s="33">
        <v>29810</v>
      </c>
      <c r="G77" s="34"/>
      <c r="H77" s="80"/>
    </row>
    <row r="78" spans="1:8" ht="21.6">
      <c r="A78" s="29" t="s">
        <v>173</v>
      </c>
      <c r="B78" s="30" t="s">
        <v>137</v>
      </c>
      <c r="C78" s="31" t="s">
        <v>234</v>
      </c>
      <c r="D78" s="32">
        <v>29810</v>
      </c>
      <c r="E78" s="32" t="s">
        <v>27</v>
      </c>
      <c r="F78" s="33">
        <v>29810</v>
      </c>
      <c r="G78" s="34"/>
      <c r="H78" s="80"/>
    </row>
    <row r="79" spans="1:8">
      <c r="A79" s="29" t="s">
        <v>175</v>
      </c>
      <c r="B79" s="30" t="s">
        <v>137</v>
      </c>
      <c r="C79" s="31" t="s">
        <v>235</v>
      </c>
      <c r="D79" s="32">
        <v>29810</v>
      </c>
      <c r="E79" s="32" t="s">
        <v>27</v>
      </c>
      <c r="F79" s="33">
        <v>29810</v>
      </c>
      <c r="G79" s="34"/>
      <c r="H79" s="80"/>
    </row>
    <row r="80" spans="1:8" ht="21.6">
      <c r="A80" s="29" t="s">
        <v>236</v>
      </c>
      <c r="B80" s="30" t="s">
        <v>137</v>
      </c>
      <c r="C80" s="31" t="s">
        <v>237</v>
      </c>
      <c r="D80" s="32">
        <v>20000</v>
      </c>
      <c r="E80" s="32" t="s">
        <v>27</v>
      </c>
      <c r="F80" s="33">
        <v>20000</v>
      </c>
      <c r="G80" s="34"/>
      <c r="H80" s="80"/>
    </row>
    <row r="81" spans="1:8" ht="21.6">
      <c r="A81" s="29" t="s">
        <v>238</v>
      </c>
      <c r="B81" s="30" t="s">
        <v>137</v>
      </c>
      <c r="C81" s="31" t="s">
        <v>239</v>
      </c>
      <c r="D81" s="32">
        <v>20000</v>
      </c>
      <c r="E81" s="32" t="s">
        <v>27</v>
      </c>
      <c r="F81" s="33">
        <v>20000</v>
      </c>
      <c r="G81" s="34"/>
      <c r="H81" s="80"/>
    </row>
    <row r="82" spans="1:8" ht="42">
      <c r="A82" s="29" t="s">
        <v>240</v>
      </c>
      <c r="B82" s="30" t="s">
        <v>137</v>
      </c>
      <c r="C82" s="31" t="s">
        <v>241</v>
      </c>
      <c r="D82" s="32">
        <v>20000</v>
      </c>
      <c r="E82" s="32" t="s">
        <v>27</v>
      </c>
      <c r="F82" s="33">
        <v>20000</v>
      </c>
      <c r="G82" s="34"/>
      <c r="H82" s="80"/>
    </row>
    <row r="83" spans="1:8">
      <c r="A83" s="29" t="s">
        <v>242</v>
      </c>
      <c r="B83" s="30" t="s">
        <v>137</v>
      </c>
      <c r="C83" s="31" t="s">
        <v>243</v>
      </c>
      <c r="D83" s="32">
        <v>20000</v>
      </c>
      <c r="E83" s="32" t="s">
        <v>27</v>
      </c>
      <c r="F83" s="33">
        <v>20000</v>
      </c>
      <c r="G83" s="34"/>
      <c r="H83" s="80"/>
    </row>
    <row r="84" spans="1:8" ht="21.6">
      <c r="A84" s="29" t="s">
        <v>171</v>
      </c>
      <c r="B84" s="30" t="s">
        <v>137</v>
      </c>
      <c r="C84" s="31" t="s">
        <v>244</v>
      </c>
      <c r="D84" s="32">
        <v>20000</v>
      </c>
      <c r="E84" s="32" t="s">
        <v>27</v>
      </c>
      <c r="F84" s="33">
        <v>20000</v>
      </c>
      <c r="G84" s="34"/>
      <c r="H84" s="80"/>
    </row>
    <row r="85" spans="1:8" ht="21.6">
      <c r="A85" s="29" t="s">
        <v>173</v>
      </c>
      <c r="B85" s="30" t="s">
        <v>137</v>
      </c>
      <c r="C85" s="31" t="s">
        <v>245</v>
      </c>
      <c r="D85" s="32">
        <v>20000</v>
      </c>
      <c r="E85" s="32" t="s">
        <v>27</v>
      </c>
      <c r="F85" s="33">
        <v>20000</v>
      </c>
      <c r="G85" s="34"/>
      <c r="H85" s="80"/>
    </row>
    <row r="86" spans="1:8">
      <c r="A86" s="29" t="s">
        <v>175</v>
      </c>
      <c r="B86" s="30" t="s">
        <v>137</v>
      </c>
      <c r="C86" s="31" t="s">
        <v>246</v>
      </c>
      <c r="D86" s="32">
        <v>20000</v>
      </c>
      <c r="E86" s="32" t="s">
        <v>27</v>
      </c>
      <c r="F86" s="33">
        <v>20000</v>
      </c>
      <c r="G86" s="34"/>
      <c r="H86" s="80"/>
    </row>
    <row r="87" spans="1:8">
      <c r="A87" s="29" t="s">
        <v>247</v>
      </c>
      <c r="B87" s="30" t="s">
        <v>137</v>
      </c>
      <c r="C87" s="31" t="s">
        <v>248</v>
      </c>
      <c r="D87" s="32">
        <v>440800</v>
      </c>
      <c r="E87" s="32" t="s">
        <v>27</v>
      </c>
      <c r="F87" s="33">
        <v>440800</v>
      </c>
      <c r="G87" s="34"/>
      <c r="H87" s="80"/>
    </row>
    <row r="88" spans="1:8">
      <c r="A88" s="29" t="s">
        <v>249</v>
      </c>
      <c r="B88" s="30" t="s">
        <v>137</v>
      </c>
      <c r="C88" s="31" t="s">
        <v>250</v>
      </c>
      <c r="D88" s="32">
        <v>440800</v>
      </c>
      <c r="E88" s="32" t="s">
        <v>27</v>
      </c>
      <c r="F88" s="33">
        <v>440800</v>
      </c>
      <c r="G88" s="34"/>
      <c r="H88" s="80"/>
    </row>
    <row r="89" spans="1:8">
      <c r="A89" s="29" t="s">
        <v>251</v>
      </c>
      <c r="B89" s="30" t="s">
        <v>137</v>
      </c>
      <c r="C89" s="31" t="s">
        <v>252</v>
      </c>
      <c r="D89" s="32">
        <v>440800</v>
      </c>
      <c r="E89" s="32" t="s">
        <v>27</v>
      </c>
      <c r="F89" s="33">
        <v>440800</v>
      </c>
      <c r="G89" s="34"/>
      <c r="H89" s="80"/>
    </row>
    <row r="90" spans="1:8">
      <c r="A90" s="29" t="s">
        <v>253</v>
      </c>
      <c r="B90" s="30" t="s">
        <v>137</v>
      </c>
      <c r="C90" s="31" t="s">
        <v>254</v>
      </c>
      <c r="D90" s="32">
        <v>440800</v>
      </c>
      <c r="E90" s="32" t="s">
        <v>27</v>
      </c>
      <c r="F90" s="33">
        <v>440800</v>
      </c>
      <c r="G90" s="34"/>
      <c r="H90" s="80"/>
    </row>
    <row r="91" spans="1:8" ht="21.6">
      <c r="A91" s="29" t="s">
        <v>171</v>
      </c>
      <c r="B91" s="30" t="s">
        <v>137</v>
      </c>
      <c r="C91" s="31" t="s">
        <v>255</v>
      </c>
      <c r="D91" s="32">
        <v>440800</v>
      </c>
      <c r="E91" s="32" t="s">
        <v>27</v>
      </c>
      <c r="F91" s="33">
        <v>440800</v>
      </c>
      <c r="G91" s="34"/>
      <c r="H91" s="80"/>
    </row>
    <row r="92" spans="1:8" ht="21.6">
      <c r="A92" s="29" t="s">
        <v>173</v>
      </c>
      <c r="B92" s="30" t="s">
        <v>137</v>
      </c>
      <c r="C92" s="31" t="s">
        <v>256</v>
      </c>
      <c r="D92" s="32">
        <v>440800</v>
      </c>
      <c r="E92" s="32" t="s">
        <v>27</v>
      </c>
      <c r="F92" s="33">
        <v>440800</v>
      </c>
      <c r="G92" s="34"/>
      <c r="H92" s="80"/>
    </row>
    <row r="93" spans="1:8">
      <c r="A93" s="29" t="s">
        <v>175</v>
      </c>
      <c r="B93" s="30" t="s">
        <v>137</v>
      </c>
      <c r="C93" s="31" t="s">
        <v>257</v>
      </c>
      <c r="D93" s="32">
        <v>440800</v>
      </c>
      <c r="E93" s="32" t="s">
        <v>27</v>
      </c>
      <c r="F93" s="33">
        <v>440800</v>
      </c>
      <c r="G93" s="34"/>
      <c r="H93" s="80"/>
    </row>
    <row r="94" spans="1:8">
      <c r="A94" s="29" t="s">
        <v>258</v>
      </c>
      <c r="B94" s="30" t="s">
        <v>137</v>
      </c>
      <c r="C94" s="31" t="s">
        <v>259</v>
      </c>
      <c r="D94" s="32">
        <v>1118542</v>
      </c>
      <c r="E94" s="32">
        <v>3508</v>
      </c>
      <c r="F94" s="33">
        <v>1115034</v>
      </c>
      <c r="G94" s="34"/>
      <c r="H94" s="80">
        <f t="shared" ref="H78:H137" si="1">E94/D94*100</f>
        <v>0.31362255507616166</v>
      </c>
    </row>
    <row r="95" spans="1:8">
      <c r="A95" s="29" t="s">
        <v>260</v>
      </c>
      <c r="B95" s="30" t="s">
        <v>137</v>
      </c>
      <c r="C95" s="31" t="s">
        <v>261</v>
      </c>
      <c r="D95" s="32">
        <v>1118542</v>
      </c>
      <c r="E95" s="32">
        <v>3508</v>
      </c>
      <c r="F95" s="33">
        <v>1115034</v>
      </c>
      <c r="G95" s="34"/>
      <c r="H95" s="80">
        <f t="shared" si="1"/>
        <v>0.31362255507616166</v>
      </c>
    </row>
    <row r="96" spans="1:8" ht="21.6">
      <c r="A96" s="29" t="s">
        <v>262</v>
      </c>
      <c r="B96" s="30" t="s">
        <v>137</v>
      </c>
      <c r="C96" s="31" t="s">
        <v>263</v>
      </c>
      <c r="D96" s="32">
        <v>1118542</v>
      </c>
      <c r="E96" s="32">
        <v>3508</v>
      </c>
      <c r="F96" s="33">
        <v>1115034</v>
      </c>
      <c r="G96" s="34"/>
      <c r="H96" s="80">
        <f t="shared" si="1"/>
        <v>0.31362255507616166</v>
      </c>
    </row>
    <row r="97" spans="1:8">
      <c r="A97" s="29" t="s">
        <v>264</v>
      </c>
      <c r="B97" s="30" t="s">
        <v>137</v>
      </c>
      <c r="C97" s="31" t="s">
        <v>265</v>
      </c>
      <c r="D97" s="32">
        <v>14000</v>
      </c>
      <c r="E97" s="32">
        <v>3508</v>
      </c>
      <c r="F97" s="33">
        <v>10492</v>
      </c>
      <c r="G97" s="34"/>
      <c r="H97" s="80">
        <f t="shared" si="1"/>
        <v>25.057142857142857</v>
      </c>
    </row>
    <row r="98" spans="1:8" ht="21.6">
      <c r="A98" s="29" t="s">
        <v>171</v>
      </c>
      <c r="B98" s="30" t="s">
        <v>137</v>
      </c>
      <c r="C98" s="31" t="s">
        <v>266</v>
      </c>
      <c r="D98" s="32">
        <v>14000</v>
      </c>
      <c r="E98" s="32">
        <v>3508</v>
      </c>
      <c r="F98" s="33">
        <v>10492</v>
      </c>
      <c r="G98" s="34"/>
      <c r="H98" s="80">
        <f t="shared" si="1"/>
        <v>25.057142857142857</v>
      </c>
    </row>
    <row r="99" spans="1:8" ht="21.6">
      <c r="A99" s="29" t="s">
        <v>173</v>
      </c>
      <c r="B99" s="30" t="s">
        <v>137</v>
      </c>
      <c r="C99" s="31" t="s">
        <v>267</v>
      </c>
      <c r="D99" s="32">
        <v>14000</v>
      </c>
      <c r="E99" s="32">
        <v>3508</v>
      </c>
      <c r="F99" s="33">
        <v>10492</v>
      </c>
      <c r="G99" s="34"/>
      <c r="H99" s="80">
        <f t="shared" si="1"/>
        <v>25.057142857142857</v>
      </c>
    </row>
    <row r="100" spans="1:8">
      <c r="A100" s="29" t="s">
        <v>175</v>
      </c>
      <c r="B100" s="30" t="s">
        <v>137</v>
      </c>
      <c r="C100" s="31" t="s">
        <v>268</v>
      </c>
      <c r="D100" s="32">
        <v>14000</v>
      </c>
      <c r="E100" s="32">
        <v>3508</v>
      </c>
      <c r="F100" s="33">
        <v>10492</v>
      </c>
      <c r="G100" s="34"/>
      <c r="H100" s="80">
        <f t="shared" si="1"/>
        <v>25.057142857142857</v>
      </c>
    </row>
    <row r="101" spans="1:8">
      <c r="A101" s="29" t="s">
        <v>188</v>
      </c>
      <c r="B101" s="30" t="s">
        <v>137</v>
      </c>
      <c r="C101" s="31" t="s">
        <v>269</v>
      </c>
      <c r="D101" s="32">
        <v>1104542</v>
      </c>
      <c r="E101" s="32" t="s">
        <v>27</v>
      </c>
      <c r="F101" s="33">
        <v>1104542</v>
      </c>
      <c r="G101" s="34"/>
      <c r="H101" s="80"/>
    </row>
    <row r="102" spans="1:8">
      <c r="A102" s="29" t="s">
        <v>188</v>
      </c>
      <c r="B102" s="30" t="s">
        <v>137</v>
      </c>
      <c r="C102" s="31" t="s">
        <v>270</v>
      </c>
      <c r="D102" s="32">
        <v>1104542</v>
      </c>
      <c r="E102" s="32" t="s">
        <v>27</v>
      </c>
      <c r="F102" s="33">
        <v>1104542</v>
      </c>
      <c r="G102" s="34"/>
      <c r="H102" s="80"/>
    </row>
    <row r="103" spans="1:8">
      <c r="A103" s="29" t="s">
        <v>271</v>
      </c>
      <c r="B103" s="30" t="s">
        <v>137</v>
      </c>
      <c r="C103" s="31" t="s">
        <v>272</v>
      </c>
      <c r="D103" s="32">
        <v>689542</v>
      </c>
      <c r="E103" s="32" t="s">
        <v>27</v>
      </c>
      <c r="F103" s="33">
        <v>689542</v>
      </c>
      <c r="G103" s="34"/>
      <c r="H103" s="80"/>
    </row>
    <row r="104" spans="1:8" ht="21.6">
      <c r="A104" s="29" t="s">
        <v>171</v>
      </c>
      <c r="B104" s="30" t="s">
        <v>137</v>
      </c>
      <c r="C104" s="31" t="s">
        <v>273</v>
      </c>
      <c r="D104" s="32">
        <v>689542</v>
      </c>
      <c r="E104" s="32" t="s">
        <v>27</v>
      </c>
      <c r="F104" s="33">
        <v>689542</v>
      </c>
      <c r="G104" s="34"/>
      <c r="H104" s="80"/>
    </row>
    <row r="105" spans="1:8" ht="21.6">
      <c r="A105" s="29" t="s">
        <v>173</v>
      </c>
      <c r="B105" s="30" t="s">
        <v>137</v>
      </c>
      <c r="C105" s="31" t="s">
        <v>274</v>
      </c>
      <c r="D105" s="32">
        <v>689542</v>
      </c>
      <c r="E105" s="32" t="s">
        <v>27</v>
      </c>
      <c r="F105" s="33">
        <v>689542</v>
      </c>
      <c r="G105" s="34"/>
      <c r="H105" s="80"/>
    </row>
    <row r="106" spans="1:8">
      <c r="A106" s="29" t="s">
        <v>175</v>
      </c>
      <c r="B106" s="30" t="s">
        <v>137</v>
      </c>
      <c r="C106" s="31" t="s">
        <v>275</v>
      </c>
      <c r="D106" s="32">
        <v>689542</v>
      </c>
      <c r="E106" s="32" t="s">
        <v>27</v>
      </c>
      <c r="F106" s="33">
        <v>689542</v>
      </c>
      <c r="G106" s="34"/>
      <c r="H106" s="80"/>
    </row>
    <row r="107" spans="1:8">
      <c r="A107" s="29" t="s">
        <v>188</v>
      </c>
      <c r="B107" s="30" t="s">
        <v>137</v>
      </c>
      <c r="C107" s="31" t="s">
        <v>276</v>
      </c>
      <c r="D107" s="32">
        <v>415000</v>
      </c>
      <c r="E107" s="32" t="s">
        <v>27</v>
      </c>
      <c r="F107" s="33">
        <v>415000</v>
      </c>
      <c r="G107" s="34"/>
      <c r="H107" s="80"/>
    </row>
    <row r="108" spans="1:8" ht="21.6">
      <c r="A108" s="29" t="s">
        <v>171</v>
      </c>
      <c r="B108" s="30" t="s">
        <v>137</v>
      </c>
      <c r="C108" s="31" t="s">
        <v>277</v>
      </c>
      <c r="D108" s="32">
        <v>415000</v>
      </c>
      <c r="E108" s="32" t="s">
        <v>27</v>
      </c>
      <c r="F108" s="33">
        <v>415000</v>
      </c>
      <c r="G108" s="34"/>
      <c r="H108" s="80"/>
    </row>
    <row r="109" spans="1:8" ht="21.6">
      <c r="A109" s="29" t="s">
        <v>173</v>
      </c>
      <c r="B109" s="30" t="s">
        <v>137</v>
      </c>
      <c r="C109" s="31" t="s">
        <v>278</v>
      </c>
      <c r="D109" s="32">
        <v>415000</v>
      </c>
      <c r="E109" s="32" t="s">
        <v>27</v>
      </c>
      <c r="F109" s="33">
        <v>415000</v>
      </c>
      <c r="G109" s="34"/>
      <c r="H109" s="80"/>
    </row>
    <row r="110" spans="1:8">
      <c r="A110" s="29" t="s">
        <v>175</v>
      </c>
      <c r="B110" s="30" t="s">
        <v>137</v>
      </c>
      <c r="C110" s="31" t="s">
        <v>279</v>
      </c>
      <c r="D110" s="32">
        <v>415000</v>
      </c>
      <c r="E110" s="32" t="s">
        <v>27</v>
      </c>
      <c r="F110" s="33">
        <v>415000</v>
      </c>
      <c r="G110" s="34"/>
      <c r="H110" s="80"/>
    </row>
    <row r="111" spans="1:8">
      <c r="A111" s="29" t="s">
        <v>280</v>
      </c>
      <c r="B111" s="30" t="s">
        <v>137</v>
      </c>
      <c r="C111" s="31" t="s">
        <v>281</v>
      </c>
      <c r="D111" s="32">
        <v>1199392.23</v>
      </c>
      <c r="E111" s="32">
        <v>249482.8</v>
      </c>
      <c r="F111" s="33">
        <v>949909.43</v>
      </c>
      <c r="G111" s="34"/>
      <c r="H111" s="80">
        <f t="shared" si="1"/>
        <v>20.800768402509995</v>
      </c>
    </row>
    <row r="112" spans="1:8">
      <c r="A112" s="29" t="s">
        <v>282</v>
      </c>
      <c r="B112" s="30" t="s">
        <v>137</v>
      </c>
      <c r="C112" s="31" t="s">
        <v>283</v>
      </c>
      <c r="D112" s="32">
        <v>1199392.23</v>
      </c>
      <c r="E112" s="32">
        <v>249482.8</v>
      </c>
      <c r="F112" s="33">
        <v>949909.43</v>
      </c>
      <c r="G112" s="34"/>
      <c r="H112" s="80">
        <f t="shared" si="1"/>
        <v>20.800768402509995</v>
      </c>
    </row>
    <row r="113" spans="1:8">
      <c r="A113" s="29" t="s">
        <v>284</v>
      </c>
      <c r="B113" s="30" t="s">
        <v>137</v>
      </c>
      <c r="C113" s="31" t="s">
        <v>285</v>
      </c>
      <c r="D113" s="32">
        <v>1199392.23</v>
      </c>
      <c r="E113" s="32">
        <v>249482.8</v>
      </c>
      <c r="F113" s="33">
        <v>949909.43</v>
      </c>
      <c r="G113" s="34"/>
      <c r="H113" s="80">
        <f t="shared" si="1"/>
        <v>20.800768402509995</v>
      </c>
    </row>
    <row r="114" spans="1:8">
      <c r="A114" s="29" t="s">
        <v>286</v>
      </c>
      <c r="B114" s="30" t="s">
        <v>137</v>
      </c>
      <c r="C114" s="31" t="s">
        <v>287</v>
      </c>
      <c r="D114" s="32">
        <v>300000</v>
      </c>
      <c r="E114" s="32">
        <v>120000</v>
      </c>
      <c r="F114" s="33">
        <v>180000</v>
      </c>
      <c r="G114" s="34"/>
      <c r="H114" s="80">
        <f t="shared" si="1"/>
        <v>40</v>
      </c>
    </row>
    <row r="115" spans="1:8" ht="42">
      <c r="A115" s="29" t="s">
        <v>145</v>
      </c>
      <c r="B115" s="30" t="s">
        <v>137</v>
      </c>
      <c r="C115" s="31" t="s">
        <v>288</v>
      </c>
      <c r="D115" s="32">
        <v>300000</v>
      </c>
      <c r="E115" s="32">
        <v>120000</v>
      </c>
      <c r="F115" s="33">
        <v>180000</v>
      </c>
      <c r="G115" s="34"/>
      <c r="H115" s="80">
        <f t="shared" si="1"/>
        <v>40</v>
      </c>
    </row>
    <row r="116" spans="1:8">
      <c r="A116" s="29" t="s">
        <v>198</v>
      </c>
      <c r="B116" s="30" t="s">
        <v>137</v>
      </c>
      <c r="C116" s="31" t="s">
        <v>289</v>
      </c>
      <c r="D116" s="32">
        <v>300000</v>
      </c>
      <c r="E116" s="32">
        <v>120000</v>
      </c>
      <c r="F116" s="33">
        <v>180000</v>
      </c>
      <c r="G116" s="34"/>
      <c r="H116" s="80">
        <f t="shared" si="1"/>
        <v>40</v>
      </c>
    </row>
    <row r="117" spans="1:8">
      <c r="A117" s="29" t="s">
        <v>200</v>
      </c>
      <c r="B117" s="30" t="s">
        <v>137</v>
      </c>
      <c r="C117" s="31" t="s">
        <v>290</v>
      </c>
      <c r="D117" s="32">
        <v>300000</v>
      </c>
      <c r="E117" s="32">
        <v>120000</v>
      </c>
      <c r="F117" s="33">
        <v>180000</v>
      </c>
      <c r="G117" s="34"/>
      <c r="H117" s="80">
        <f t="shared" si="1"/>
        <v>40</v>
      </c>
    </row>
    <row r="118" spans="1:8">
      <c r="A118" s="29" t="s">
        <v>164</v>
      </c>
      <c r="B118" s="30" t="s">
        <v>137</v>
      </c>
      <c r="C118" s="31" t="s">
        <v>291</v>
      </c>
      <c r="D118" s="32">
        <v>899392.23</v>
      </c>
      <c r="E118" s="32">
        <v>129482.8</v>
      </c>
      <c r="F118" s="33">
        <v>769909.43</v>
      </c>
      <c r="G118" s="34"/>
      <c r="H118" s="80">
        <f t="shared" si="1"/>
        <v>14.396699869199448</v>
      </c>
    </row>
    <row r="119" spans="1:8" ht="42">
      <c r="A119" s="29" t="s">
        <v>145</v>
      </c>
      <c r="B119" s="30" t="s">
        <v>137</v>
      </c>
      <c r="C119" s="31" t="s">
        <v>292</v>
      </c>
      <c r="D119" s="32">
        <v>748900</v>
      </c>
      <c r="E119" s="32">
        <v>123308.23</v>
      </c>
      <c r="F119" s="33">
        <v>625591.77</v>
      </c>
      <c r="G119" s="34"/>
      <c r="H119" s="80">
        <f t="shared" si="1"/>
        <v>16.46524636132995</v>
      </c>
    </row>
    <row r="120" spans="1:8">
      <c r="A120" s="29" t="s">
        <v>198</v>
      </c>
      <c r="B120" s="30" t="s">
        <v>137</v>
      </c>
      <c r="C120" s="31" t="s">
        <v>293</v>
      </c>
      <c r="D120" s="32">
        <v>748900</v>
      </c>
      <c r="E120" s="32">
        <v>123308.23</v>
      </c>
      <c r="F120" s="33">
        <v>625591.77</v>
      </c>
      <c r="G120" s="34"/>
      <c r="H120" s="80">
        <f t="shared" si="1"/>
        <v>16.46524636132995</v>
      </c>
    </row>
    <row r="121" spans="1:8">
      <c r="A121" s="29" t="s">
        <v>200</v>
      </c>
      <c r="B121" s="30" t="s">
        <v>137</v>
      </c>
      <c r="C121" s="31" t="s">
        <v>294</v>
      </c>
      <c r="D121" s="32">
        <v>505000</v>
      </c>
      <c r="E121" s="32">
        <v>57427.4</v>
      </c>
      <c r="F121" s="33">
        <v>447572.6</v>
      </c>
      <c r="G121" s="34"/>
      <c r="H121" s="80">
        <f t="shared" si="1"/>
        <v>11.371762376237623</v>
      </c>
    </row>
    <row r="122" spans="1:8" ht="21.6">
      <c r="A122" s="29" t="s">
        <v>206</v>
      </c>
      <c r="B122" s="30" t="s">
        <v>137</v>
      </c>
      <c r="C122" s="31" t="s">
        <v>295</v>
      </c>
      <c r="D122" s="32">
        <v>243900</v>
      </c>
      <c r="E122" s="32">
        <v>65880.83</v>
      </c>
      <c r="F122" s="33">
        <v>178019.17</v>
      </c>
      <c r="G122" s="34"/>
      <c r="H122" s="80">
        <f t="shared" si="1"/>
        <v>27.011410414104141</v>
      </c>
    </row>
    <row r="123" spans="1:8" ht="21.6">
      <c r="A123" s="29" t="s">
        <v>171</v>
      </c>
      <c r="B123" s="30" t="s">
        <v>137</v>
      </c>
      <c r="C123" s="31" t="s">
        <v>296</v>
      </c>
      <c r="D123" s="32">
        <v>149992.23000000001</v>
      </c>
      <c r="E123" s="32">
        <v>6174.57</v>
      </c>
      <c r="F123" s="33">
        <v>143817.66</v>
      </c>
      <c r="G123" s="34"/>
      <c r="H123" s="80">
        <f t="shared" si="1"/>
        <v>4.1165932395298075</v>
      </c>
    </row>
    <row r="124" spans="1:8" ht="21.6">
      <c r="A124" s="29" t="s">
        <v>173</v>
      </c>
      <c r="B124" s="30" t="s">
        <v>137</v>
      </c>
      <c r="C124" s="31" t="s">
        <v>297</v>
      </c>
      <c r="D124" s="32">
        <v>149992.23000000001</v>
      </c>
      <c r="E124" s="32">
        <v>6174.57</v>
      </c>
      <c r="F124" s="33">
        <v>143817.66</v>
      </c>
      <c r="G124" s="34"/>
      <c r="H124" s="80">
        <f t="shared" si="1"/>
        <v>4.1165932395298075</v>
      </c>
    </row>
    <row r="125" spans="1:8">
      <c r="A125" s="29" t="s">
        <v>175</v>
      </c>
      <c r="B125" s="30" t="s">
        <v>137</v>
      </c>
      <c r="C125" s="31" t="s">
        <v>298</v>
      </c>
      <c r="D125" s="32">
        <v>144092.23000000001</v>
      </c>
      <c r="E125" s="32">
        <v>4979.96</v>
      </c>
      <c r="F125" s="33">
        <v>139112.26999999999</v>
      </c>
      <c r="G125" s="34"/>
      <c r="H125" s="80">
        <f t="shared" si="1"/>
        <v>3.4560919766457912</v>
      </c>
    </row>
    <row r="126" spans="1:8">
      <c r="A126" s="29" t="s">
        <v>177</v>
      </c>
      <c r="B126" s="30" t="s">
        <v>137</v>
      </c>
      <c r="C126" s="31" t="s">
        <v>299</v>
      </c>
      <c r="D126" s="32">
        <v>5900</v>
      </c>
      <c r="E126" s="32">
        <v>1194.6099999999999</v>
      </c>
      <c r="F126" s="33">
        <v>4705.3900000000003</v>
      </c>
      <c r="G126" s="34"/>
      <c r="H126" s="80">
        <f t="shared" si="1"/>
        <v>20.247627118644065</v>
      </c>
    </row>
    <row r="127" spans="1:8">
      <c r="A127" s="29" t="s">
        <v>179</v>
      </c>
      <c r="B127" s="30" t="s">
        <v>137</v>
      </c>
      <c r="C127" s="31" t="s">
        <v>300</v>
      </c>
      <c r="D127" s="32">
        <v>500</v>
      </c>
      <c r="E127" s="32" t="s">
        <v>27</v>
      </c>
      <c r="F127" s="33">
        <v>500</v>
      </c>
      <c r="G127" s="34"/>
      <c r="H127" s="80"/>
    </row>
    <row r="128" spans="1:8">
      <c r="A128" s="29" t="s">
        <v>181</v>
      </c>
      <c r="B128" s="30" t="s">
        <v>137</v>
      </c>
      <c r="C128" s="31" t="s">
        <v>301</v>
      </c>
      <c r="D128" s="32">
        <v>500</v>
      </c>
      <c r="E128" s="32" t="s">
        <v>27</v>
      </c>
      <c r="F128" s="33">
        <v>500</v>
      </c>
      <c r="G128" s="34"/>
      <c r="H128" s="80"/>
    </row>
    <row r="129" spans="1:8">
      <c r="A129" s="29" t="s">
        <v>183</v>
      </c>
      <c r="B129" s="30" t="s">
        <v>137</v>
      </c>
      <c r="C129" s="31" t="s">
        <v>302</v>
      </c>
      <c r="D129" s="32">
        <v>500</v>
      </c>
      <c r="E129" s="32" t="s">
        <v>27</v>
      </c>
      <c r="F129" s="33">
        <v>500</v>
      </c>
      <c r="G129" s="34"/>
      <c r="H129" s="80"/>
    </row>
    <row r="130" spans="1:8">
      <c r="A130" s="29" t="s">
        <v>303</v>
      </c>
      <c r="B130" s="30" t="s">
        <v>137</v>
      </c>
      <c r="C130" s="31" t="s">
        <v>304</v>
      </c>
      <c r="D130" s="32">
        <v>73000</v>
      </c>
      <c r="E130" s="32">
        <v>13546.5</v>
      </c>
      <c r="F130" s="33">
        <v>59453.5</v>
      </c>
      <c r="G130" s="34"/>
      <c r="H130" s="80">
        <f t="shared" si="1"/>
        <v>18.556849315068494</v>
      </c>
    </row>
    <row r="131" spans="1:8">
      <c r="A131" s="29" t="s">
        <v>305</v>
      </c>
      <c r="B131" s="30" t="s">
        <v>137</v>
      </c>
      <c r="C131" s="31" t="s">
        <v>306</v>
      </c>
      <c r="D131" s="32">
        <v>73000</v>
      </c>
      <c r="E131" s="32">
        <v>13546.5</v>
      </c>
      <c r="F131" s="33">
        <v>59453.5</v>
      </c>
      <c r="G131" s="34"/>
      <c r="H131" s="80">
        <f t="shared" si="1"/>
        <v>18.556849315068494</v>
      </c>
    </row>
    <row r="132" spans="1:8" ht="21.6">
      <c r="A132" s="29" t="s">
        <v>157</v>
      </c>
      <c r="B132" s="30" t="s">
        <v>137</v>
      </c>
      <c r="C132" s="31" t="s">
        <v>307</v>
      </c>
      <c r="D132" s="32">
        <v>73000</v>
      </c>
      <c r="E132" s="32">
        <v>13546.5</v>
      </c>
      <c r="F132" s="33">
        <v>59453.5</v>
      </c>
      <c r="G132" s="34"/>
      <c r="H132" s="80">
        <f t="shared" si="1"/>
        <v>18.556849315068494</v>
      </c>
    </row>
    <row r="133" spans="1:8" ht="31.8">
      <c r="A133" s="29" t="s">
        <v>308</v>
      </c>
      <c r="B133" s="30" t="s">
        <v>137</v>
      </c>
      <c r="C133" s="31" t="s">
        <v>309</v>
      </c>
      <c r="D133" s="32">
        <v>73000</v>
      </c>
      <c r="E133" s="32">
        <v>13546.5</v>
      </c>
      <c r="F133" s="33">
        <v>59453.5</v>
      </c>
      <c r="G133" s="34"/>
      <c r="H133" s="80">
        <f t="shared" si="1"/>
        <v>18.556849315068494</v>
      </c>
    </row>
    <row r="134" spans="1:8">
      <c r="A134" s="29" t="s">
        <v>310</v>
      </c>
      <c r="B134" s="30" t="s">
        <v>137</v>
      </c>
      <c r="C134" s="31" t="s">
        <v>311</v>
      </c>
      <c r="D134" s="32">
        <v>73000</v>
      </c>
      <c r="E134" s="32">
        <v>13546.5</v>
      </c>
      <c r="F134" s="33">
        <v>59453.5</v>
      </c>
      <c r="G134" s="34"/>
      <c r="H134" s="80">
        <f t="shared" si="1"/>
        <v>18.556849315068494</v>
      </c>
    </row>
    <row r="135" spans="1:8">
      <c r="A135" s="29" t="s">
        <v>312</v>
      </c>
      <c r="B135" s="30" t="s">
        <v>137</v>
      </c>
      <c r="C135" s="31" t="s">
        <v>313</v>
      </c>
      <c r="D135" s="32">
        <v>73000</v>
      </c>
      <c r="E135" s="32">
        <v>13546.5</v>
      </c>
      <c r="F135" s="33">
        <v>59453.5</v>
      </c>
      <c r="G135" s="34"/>
      <c r="H135" s="80">
        <f t="shared" si="1"/>
        <v>18.556849315068494</v>
      </c>
    </row>
    <row r="136" spans="1:8">
      <c r="A136" s="29" t="s">
        <v>314</v>
      </c>
      <c r="B136" s="30" t="s">
        <v>137</v>
      </c>
      <c r="C136" s="31" t="s">
        <v>315</v>
      </c>
      <c r="D136" s="32">
        <v>73000</v>
      </c>
      <c r="E136" s="32">
        <v>13546.5</v>
      </c>
      <c r="F136" s="33">
        <v>59453.5</v>
      </c>
      <c r="G136" s="34"/>
      <c r="H136" s="80">
        <f t="shared" si="1"/>
        <v>18.556849315068494</v>
      </c>
    </row>
    <row r="137" spans="1:8" ht="24" customHeight="1">
      <c r="A137" s="35" t="s">
        <v>316</v>
      </c>
      <c r="B137" s="36" t="s">
        <v>317</v>
      </c>
      <c r="C137" s="37" t="s">
        <v>11</v>
      </c>
      <c r="D137" s="38">
        <v>-145698.23000000001</v>
      </c>
      <c r="E137" s="38">
        <v>417247.09</v>
      </c>
      <c r="F137" s="39" t="s">
        <v>11</v>
      </c>
      <c r="G137" s="40"/>
      <c r="H137" s="80">
        <f t="shared" si="1"/>
        <v>-286.3775970373834</v>
      </c>
    </row>
    <row r="138" spans="1:8" ht="15" customHeight="1">
      <c r="A138" s="41"/>
      <c r="B138" s="42"/>
      <c r="C138" s="42"/>
      <c r="D138" s="42"/>
      <c r="E138" s="42"/>
      <c r="F138" s="42"/>
      <c r="G138" s="3"/>
    </row>
  </sheetData>
  <mergeCells count="10">
    <mergeCell ref="H9:H11"/>
    <mergeCell ref="F1:H1"/>
    <mergeCell ref="E2:H5"/>
    <mergeCell ref="A7:H7"/>
    <mergeCell ref="F9:F11"/>
    <mergeCell ref="A9:A11"/>
    <mergeCell ref="B9:B11"/>
    <mergeCell ref="C9:C11"/>
    <mergeCell ref="D9:D11"/>
    <mergeCell ref="E9:E11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tabSelected="1" zoomScaleSheetLayoutView="100" workbookViewId="0">
      <selection activeCell="E16" sqref="E16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>
      <c r="A1" s="81"/>
      <c r="B1" s="81"/>
      <c r="C1" s="81"/>
      <c r="D1" s="81"/>
      <c r="E1" s="83" t="s">
        <v>351</v>
      </c>
      <c r="F1" s="83"/>
    </row>
    <row r="2" spans="1:7" ht="4.8" customHeight="1">
      <c r="A2" s="81"/>
      <c r="B2" s="81"/>
      <c r="C2" s="81"/>
      <c r="D2" s="84" t="s">
        <v>347</v>
      </c>
      <c r="E2" s="84"/>
      <c r="F2" s="84"/>
    </row>
    <row r="3" spans="1:7">
      <c r="A3" s="81"/>
      <c r="B3" s="81"/>
      <c r="C3" s="81"/>
      <c r="D3" s="84"/>
      <c r="E3" s="84"/>
      <c r="F3" s="84"/>
    </row>
    <row r="4" spans="1:7">
      <c r="A4" s="81"/>
      <c r="B4" s="81"/>
      <c r="C4" s="81"/>
      <c r="D4" s="84"/>
      <c r="E4" s="84"/>
      <c r="F4" s="84"/>
    </row>
    <row r="5" spans="1:7">
      <c r="A5" s="81"/>
      <c r="B5" s="81"/>
      <c r="C5" s="81"/>
      <c r="D5" s="84"/>
      <c r="E5" s="84"/>
      <c r="F5" s="84"/>
    </row>
    <row r="6" spans="1:7">
      <c r="A6" s="81"/>
      <c r="B6" s="81"/>
      <c r="C6" s="81"/>
      <c r="D6" s="81"/>
      <c r="E6" s="81"/>
      <c r="F6" s="81"/>
    </row>
    <row r="7" spans="1:7" ht="15" customHeight="1">
      <c r="A7" s="97" t="s">
        <v>352</v>
      </c>
      <c r="B7" s="97"/>
      <c r="C7" s="97"/>
      <c r="D7" s="97"/>
      <c r="E7" s="97"/>
      <c r="F7" s="97"/>
      <c r="G7" s="3"/>
    </row>
    <row r="8" spans="1:7" ht="14.1" customHeight="1">
      <c r="A8" s="97"/>
      <c r="B8" s="97"/>
      <c r="C8" s="97"/>
      <c r="D8" s="97"/>
      <c r="E8" s="97"/>
      <c r="F8" s="97"/>
      <c r="G8" s="3"/>
    </row>
    <row r="9" spans="1:7" ht="12" customHeight="1">
      <c r="A9" s="91"/>
      <c r="B9" s="92"/>
      <c r="C9" s="93"/>
      <c r="D9" s="94"/>
      <c r="E9" s="95"/>
      <c r="F9" s="96"/>
      <c r="G9" s="3"/>
    </row>
    <row r="10" spans="1:7" ht="13.5" customHeight="1">
      <c r="A10" s="68" t="s">
        <v>0</v>
      </c>
      <c r="B10" s="68" t="s">
        <v>1</v>
      </c>
      <c r="C10" s="68" t="s">
        <v>318</v>
      </c>
      <c r="D10" s="68" t="s">
        <v>3</v>
      </c>
      <c r="E10" s="68" t="s">
        <v>4</v>
      </c>
      <c r="F10" s="68" t="s">
        <v>5</v>
      </c>
      <c r="G10" s="3"/>
    </row>
    <row r="11" spans="1:7" ht="12" customHeight="1">
      <c r="A11" s="69"/>
      <c r="B11" s="69"/>
      <c r="C11" s="69"/>
      <c r="D11" s="69"/>
      <c r="E11" s="69"/>
      <c r="F11" s="69"/>
      <c r="G11" s="3"/>
    </row>
    <row r="12" spans="1:7" ht="12" customHeight="1">
      <c r="A12" s="69"/>
      <c r="B12" s="69"/>
      <c r="C12" s="69"/>
      <c r="D12" s="69"/>
      <c r="E12" s="69"/>
      <c r="F12" s="69"/>
      <c r="G12" s="3"/>
    </row>
    <row r="13" spans="1:7" ht="11.25" customHeight="1">
      <c r="A13" s="69"/>
      <c r="B13" s="69"/>
      <c r="C13" s="69"/>
      <c r="D13" s="69"/>
      <c r="E13" s="69"/>
      <c r="F13" s="69"/>
      <c r="G13" s="3"/>
    </row>
    <row r="14" spans="1:7" ht="10.5" customHeight="1">
      <c r="A14" s="69"/>
      <c r="B14" s="69"/>
      <c r="C14" s="69"/>
      <c r="D14" s="69"/>
      <c r="E14" s="69"/>
      <c r="F14" s="69"/>
      <c r="G14" s="3"/>
    </row>
    <row r="15" spans="1:7" ht="12" customHeight="1">
      <c r="A15" s="5">
        <v>1</v>
      </c>
      <c r="B15" s="6">
        <v>2</v>
      </c>
      <c r="C15" s="20">
        <v>3</v>
      </c>
      <c r="D15" s="21" t="s">
        <v>6</v>
      </c>
      <c r="E15" s="21" t="s">
        <v>7</v>
      </c>
      <c r="F15" s="21" t="s">
        <v>8</v>
      </c>
      <c r="G15" s="3"/>
    </row>
    <row r="16" spans="1:7" ht="18" customHeight="1">
      <c r="A16" s="35" t="s">
        <v>319</v>
      </c>
      <c r="B16" s="43">
        <v>500</v>
      </c>
      <c r="C16" s="44" t="s">
        <v>11</v>
      </c>
      <c r="D16" s="11">
        <v>145698.23000000001</v>
      </c>
      <c r="E16" s="11">
        <v>-417247.09</v>
      </c>
      <c r="F16" s="24">
        <v>562945.31999999995</v>
      </c>
      <c r="G16" s="3"/>
    </row>
    <row r="17" spans="1:7" ht="12" customHeight="1">
      <c r="A17" s="45" t="s">
        <v>12</v>
      </c>
      <c r="B17" s="46"/>
      <c r="C17" s="47"/>
      <c r="D17" s="48"/>
      <c r="E17" s="48"/>
      <c r="F17" s="49"/>
      <c r="G17" s="3"/>
    </row>
    <row r="18" spans="1:7" ht="18" customHeight="1">
      <c r="A18" s="50" t="s">
        <v>320</v>
      </c>
      <c r="B18" s="46">
        <v>520</v>
      </c>
      <c r="C18" s="47" t="s">
        <v>11</v>
      </c>
      <c r="D18" s="51" t="s">
        <v>27</v>
      </c>
      <c r="E18" s="51" t="s">
        <v>27</v>
      </c>
      <c r="F18" s="52" t="s">
        <v>27</v>
      </c>
      <c r="G18" s="3"/>
    </row>
    <row r="19" spans="1:7" ht="12" customHeight="1">
      <c r="A19" s="53" t="s">
        <v>321</v>
      </c>
      <c r="B19" s="46"/>
      <c r="C19" s="47"/>
      <c r="D19" s="48"/>
      <c r="E19" s="48"/>
      <c r="F19" s="49"/>
      <c r="G19" s="3"/>
    </row>
    <row r="20" spans="1:7" ht="14.1" customHeight="1">
      <c r="A20" s="54" t="s">
        <v>322</v>
      </c>
      <c r="B20" s="46">
        <v>620</v>
      </c>
      <c r="C20" s="47" t="s">
        <v>11</v>
      </c>
      <c r="D20" s="51" t="s">
        <v>27</v>
      </c>
      <c r="E20" s="51" t="s">
        <v>27</v>
      </c>
      <c r="F20" s="52" t="s">
        <v>27</v>
      </c>
      <c r="G20" s="3"/>
    </row>
    <row r="21" spans="1:7" ht="12.9" customHeight="1">
      <c r="A21" s="55" t="s">
        <v>321</v>
      </c>
      <c r="B21" s="46"/>
      <c r="C21" s="47"/>
      <c r="D21" s="48"/>
      <c r="E21" s="48"/>
      <c r="F21" s="49"/>
      <c r="G21" s="3"/>
    </row>
    <row r="22" spans="1:7" ht="14.1" customHeight="1">
      <c r="A22" s="56" t="s">
        <v>323</v>
      </c>
      <c r="B22" s="46">
        <v>700</v>
      </c>
      <c r="C22" s="47"/>
      <c r="D22" s="51">
        <v>145698.23000000001</v>
      </c>
      <c r="E22" s="51">
        <v>-417247.09</v>
      </c>
      <c r="F22" s="52">
        <v>562945.31999999995</v>
      </c>
      <c r="G22" s="3"/>
    </row>
    <row r="23" spans="1:7">
      <c r="A23" s="57" t="s">
        <v>324</v>
      </c>
      <c r="B23" s="46">
        <v>700</v>
      </c>
      <c r="C23" s="47" t="s">
        <v>325</v>
      </c>
      <c r="D23" s="51">
        <v>145698.23000000001</v>
      </c>
      <c r="E23" s="51">
        <v>-417247.09</v>
      </c>
      <c r="F23" s="52">
        <v>562945.31999999995</v>
      </c>
      <c r="G23" s="3"/>
    </row>
    <row r="24" spans="1:7" ht="14.1" customHeight="1">
      <c r="A24" s="54" t="s">
        <v>326</v>
      </c>
      <c r="B24" s="46">
        <v>710</v>
      </c>
      <c r="C24" s="47"/>
      <c r="D24" s="51">
        <v>-6189552</v>
      </c>
      <c r="E24" s="51">
        <v>-1655176.38</v>
      </c>
      <c r="F24" s="58" t="s">
        <v>327</v>
      </c>
      <c r="G24" s="3"/>
    </row>
    <row r="25" spans="1:7">
      <c r="A25" s="29" t="s">
        <v>328</v>
      </c>
      <c r="B25" s="46">
        <v>710</v>
      </c>
      <c r="C25" s="47" t="s">
        <v>329</v>
      </c>
      <c r="D25" s="51">
        <v>-6189552</v>
      </c>
      <c r="E25" s="51">
        <v>-1655176.38</v>
      </c>
      <c r="F25" s="58" t="s">
        <v>327</v>
      </c>
      <c r="G25" s="3"/>
    </row>
    <row r="26" spans="1:7">
      <c r="A26" s="29" t="s">
        <v>330</v>
      </c>
      <c r="B26" s="46">
        <v>710</v>
      </c>
      <c r="C26" s="47" t="s">
        <v>331</v>
      </c>
      <c r="D26" s="51">
        <v>-6189552</v>
      </c>
      <c r="E26" s="51">
        <v>-1655176.38</v>
      </c>
      <c r="F26" s="58" t="s">
        <v>327</v>
      </c>
      <c r="G26" s="3"/>
    </row>
    <row r="27" spans="1:7">
      <c r="A27" s="29" t="s">
        <v>332</v>
      </c>
      <c r="B27" s="46">
        <v>710</v>
      </c>
      <c r="C27" s="47" t="s">
        <v>333</v>
      </c>
      <c r="D27" s="51">
        <v>-6189552</v>
      </c>
      <c r="E27" s="51">
        <v>-1655176.38</v>
      </c>
      <c r="F27" s="58" t="s">
        <v>327</v>
      </c>
      <c r="G27" s="3"/>
    </row>
    <row r="28" spans="1:7" ht="21.6">
      <c r="A28" s="29" t="s">
        <v>334</v>
      </c>
      <c r="B28" s="46">
        <v>710</v>
      </c>
      <c r="C28" s="47" t="s">
        <v>335</v>
      </c>
      <c r="D28" s="51">
        <v>-6189552</v>
      </c>
      <c r="E28" s="51">
        <v>-1655176.38</v>
      </c>
      <c r="F28" s="58" t="s">
        <v>327</v>
      </c>
      <c r="G28" s="3"/>
    </row>
    <row r="29" spans="1:7" ht="14.1" customHeight="1">
      <c r="A29" s="54" t="s">
        <v>336</v>
      </c>
      <c r="B29" s="46">
        <v>720</v>
      </c>
      <c r="C29" s="47"/>
      <c r="D29" s="51">
        <v>6335250.2300000004</v>
      </c>
      <c r="E29" s="51">
        <v>1237929.29</v>
      </c>
      <c r="F29" s="58" t="s">
        <v>327</v>
      </c>
      <c r="G29" s="3"/>
    </row>
    <row r="30" spans="1:7">
      <c r="A30" s="29" t="s">
        <v>337</v>
      </c>
      <c r="B30" s="46">
        <v>720</v>
      </c>
      <c r="C30" s="59" t="s">
        <v>338</v>
      </c>
      <c r="D30" s="51">
        <v>6335250.2300000004</v>
      </c>
      <c r="E30" s="51">
        <v>1237929.29</v>
      </c>
      <c r="F30" s="58" t="s">
        <v>327</v>
      </c>
      <c r="G30" s="3"/>
    </row>
    <row r="31" spans="1:7">
      <c r="A31" s="29" t="s">
        <v>339</v>
      </c>
      <c r="B31" s="46">
        <v>720</v>
      </c>
      <c r="C31" s="59" t="s">
        <v>340</v>
      </c>
      <c r="D31" s="51">
        <v>6335250.2300000004</v>
      </c>
      <c r="E31" s="51">
        <v>1237929.29</v>
      </c>
      <c r="F31" s="58" t="s">
        <v>327</v>
      </c>
      <c r="G31" s="3"/>
    </row>
    <row r="32" spans="1:7">
      <c r="A32" s="29" t="s">
        <v>341</v>
      </c>
      <c r="B32" s="46">
        <v>720</v>
      </c>
      <c r="C32" s="59" t="s">
        <v>342</v>
      </c>
      <c r="D32" s="51">
        <v>6335250.2300000004</v>
      </c>
      <c r="E32" s="51">
        <v>1237929.29</v>
      </c>
      <c r="F32" s="58" t="s">
        <v>327</v>
      </c>
      <c r="G32" s="3"/>
    </row>
    <row r="33" spans="1:7" ht="21.6">
      <c r="A33" s="29" t="s">
        <v>343</v>
      </c>
      <c r="B33" s="46">
        <v>720</v>
      </c>
      <c r="C33" s="59" t="s">
        <v>344</v>
      </c>
      <c r="D33" s="51">
        <v>6335250.2300000004</v>
      </c>
      <c r="E33" s="51">
        <v>1237929.29</v>
      </c>
      <c r="F33" s="58" t="s">
        <v>327</v>
      </c>
      <c r="G33" s="3"/>
    </row>
    <row r="34" spans="1:7" ht="10.5" customHeight="1">
      <c r="A34" s="60"/>
      <c r="B34" s="61"/>
      <c r="C34" s="62"/>
      <c r="D34" s="63"/>
      <c r="E34" s="64"/>
      <c r="F34" s="64"/>
      <c r="G34" s="3"/>
    </row>
    <row r="35" spans="1:7">
      <c r="A35" s="65"/>
      <c r="B35" s="66"/>
      <c r="C35" s="65"/>
      <c r="D35" s="2"/>
      <c r="E35" s="67"/>
      <c r="F35" s="67"/>
      <c r="G35" s="3"/>
    </row>
  </sheetData>
  <mergeCells count="9">
    <mergeCell ref="E1:F1"/>
    <mergeCell ref="D2:F5"/>
    <mergeCell ref="A7:F8"/>
    <mergeCell ref="A10:A14"/>
    <mergeCell ref="B10:B14"/>
    <mergeCell ref="C10:C14"/>
    <mergeCell ref="D10:D14"/>
    <mergeCell ref="E10:E14"/>
    <mergeCell ref="F10:F14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390953&lt;/DocLink&gt;&#10;  &lt;DocName&gt;Отчет об исполнении бюджета (месячный)&lt;/DocName&gt;&#10;  &lt;VariantName&gt;984_Орг=m3060_Ф=0503117M_Период=M_03.2026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A3246B2-009C-473D-8BCE-7B8CB160BB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LAPTOP-GC5SCTQ7\UserXXX</dc:creator>
  <cp:lastModifiedBy>UserXXX</cp:lastModifiedBy>
  <cp:lastPrinted>2026-05-05T06:14:07Z</cp:lastPrinted>
  <dcterms:created xsi:type="dcterms:W3CDTF">2026-05-04T07:31:18Z</dcterms:created>
  <dcterms:modified xsi:type="dcterms:W3CDTF">2026-05-05T06:29:10Z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984_Орг=m3060_Ф=0503117M_Период=M_03.2026...xlsx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a_4330005163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