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<sst xmlns="http://schemas.openxmlformats.org/spreadsheetml/2006/main" count="835" uniqueCount="193">
  <si>
    <t>Приложение 9</t>
  </si>
  <si>
    <t>к решению сельской Думы</t>
  </si>
  <si>
    <t>от 08 сентября 2023 года № 30</t>
  </si>
  <si>
    <t>ВЕДОМСТВЕННАЯ СТРУКТУРА</t>
  </si>
  <si>
    <t>расходов бюджета посления на 2023 год</t>
  </si>
  <si>
    <t>Название
Формируется автоматически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</si>
  <si>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</si>
  <si>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</si>
  <si>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</si>
  <si>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</si>
  <si>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</si>
  <si>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</si>
  <si>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</si>
  <si>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Формула
Наименование расхода</t>
  </si>
  <si>
    <t>Формула
Распорядитель</t>
  </si>
  <si>
    <t>ЦС_МР
Код</t>
  </si>
  <si>
    <t>ВР_МР
Код</t>
  </si>
  <si>
    <t>Формула
Сумма всего (тыс.рублей)</t>
  </si>
  <si>
    <t>Название</t>
  </si>
  <si>
    <t>БП районов Описание</t>
  </si>
  <si>
    <t>ФКР Описание</t>
  </si>
  <si>
    <t>ЦС_МР Описание</t>
  </si>
  <si>
    <t>ВР_МР Описание</t>
  </si>
  <si>
    <t>БП районов Код</t>
  </si>
  <si>
    <t>ФКР Код</t>
  </si>
  <si>
    <t>Сумма всего</t>
  </si>
  <si>
    <t>Наименование расхода</t>
  </si>
  <si>
    <t>Код главного распорядителя средств бюджета муниципального образования</t>
  </si>
  <si>
    <t>Раздел</t>
  </si>
  <si>
    <t>Подраздел</t>
  </si>
  <si>
    <t>Целевая статья</t>
  </si>
  <si>
    <t>Вид расхода</t>
  </si>
  <si>
    <t>Сумма (тыс.рублей)</t>
  </si>
  <si>
    <t>Управление культуры и социальной работы администрации Советского района</t>
  </si>
  <si>
    <t>ВСЕГО РАСХОДОВ</t>
  </si>
  <si>
    <t>902</t>
  </si>
  <si>
    <t>0000</t>
  </si>
  <si>
    <t>Администрация муниципального образования Родыгинское сельское поселение Советского района Кировской области</t>
  </si>
  <si>
    <t>990</t>
  </si>
  <si>
    <t>00</t>
  </si>
  <si>
    <t>0000000000</t>
  </si>
  <si>
    <t>000</t>
  </si>
  <si>
    <t>Общегосударственные вопросы</t>
  </si>
  <si>
    <t>0100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</si>
  <si>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</si>
  <si>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</si>
  <si>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</si>
  <si>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органов местного самоуправления</t>
  </si>
  <si>
    <t>3200000000</t>
  </si>
  <si>
    <t>Руководство и управление в сфере установленных функций органов местного самоуправления</t>
  </si>
  <si>
    <t>3200001000</t>
  </si>
  <si>
    <t>Глава муниципального образования</t>
  </si>
  <si>
    <t>3200001010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</si>
  <si>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</si>
  <si>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</si>
  <si>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</si>
  <si>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</si>
  <si>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</si>
  <si>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Муниципальная программа "Развитие культуры"</t>
  </si>
  <si>
    <t>Муниципальная программа "Развитие муниципального управления»</t>
  </si>
  <si>
    <t>0100000000</t>
  </si>
  <si>
    <t>Руководство и управление в сфере установленных функций органов государственной власти Кировской области</t>
  </si>
  <si>
    <t>0100001000</t>
  </si>
  <si>
    <t>Органы исполнительной власти Кировской области</t>
  </si>
  <si>
    <t>Исполнительно-распорядительный орган муниципального образования</t>
  </si>
  <si>
    <t>0100001030</t>
  </si>
  <si>
    <t>Расходы за счет областного бюджета</t>
  </si>
  <si>
    <t>010000103А</t>
  </si>
  <si>
    <t>Расходы за счет средств местного бюджета</t>
  </si>
  <si>
    <t>010000103В</t>
  </si>
  <si>
    <t>Закупка товаров, работ и услуг для государственных (муниципальных нужд)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</si>
  <si>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</si>
  <si>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</si>
  <si>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</si>
  <si>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</si>
  <si>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</si>
  <si>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</si>
  <si>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Муниципальная программа "Обеспечение безопасности жизнедеятельности населения"</t>
  </si>
  <si>
    <t>0200000000</t>
  </si>
  <si>
    <t>Молодежная политика и оздоровление детей</t>
  </si>
  <si>
    <t>Мероприятия в сфере молодежной политики</t>
  </si>
  <si>
    <t>0707</t>
  </si>
  <si>
    <t>0200007000</t>
  </si>
  <si>
    <t>Резервные фонды местных администраций</t>
  </si>
  <si>
    <t>0200007010</t>
  </si>
  <si>
    <t>Другие общегосударственные вопросы</t>
  </si>
  <si>
    <t>13</t>
  </si>
  <si>
    <t xml:space="preserve">Финансовое обеспечение деятельности муниципальных учреждений
</t>
  </si>
  <si>
    <t>0100002000</t>
  </si>
  <si>
    <t>Содержание работников, занимающихся техническим обеспечением и обслуживанием органов местного самоуправления</t>
  </si>
  <si>
    <t>0100002030</t>
  </si>
  <si>
    <t>010000203А</t>
  </si>
  <si>
    <t>010000203В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</si>
  <si>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</si>
  <si>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0100013000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</si>
  <si>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</si>
  <si>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Исполнение судебных актов по обращению взыскания на средства муниципального района и поселений</t>
  </si>
  <si>
    <t>0100013050</t>
  </si>
  <si>
    <t>0100004200</t>
  </si>
  <si>
    <t>Муниципальная программа "Управление муниципальным имуществом"</t>
  </si>
  <si>
    <t>0600000000</t>
  </si>
  <si>
    <t>Мероприятия в установленной сфере деятельности</t>
  </si>
  <si>
    <t>0600004000</t>
  </si>
  <si>
    <t>Управление муниципальной собственностью</t>
  </si>
  <si>
    <t>0600004010</t>
  </si>
  <si>
    <t>Национальная оборона</t>
  </si>
  <si>
    <t>Мобилизационная и вневойсковая подготовка</t>
  </si>
  <si>
    <t>03</t>
  </si>
  <si>
    <t>Иные межбюджетные трасферты из обалстного бюджета</t>
  </si>
  <si>
    <t>0100051000</t>
  </si>
  <si>
    <t>Осуществление переданных полномочий Российской Федерации по осуществлению первичного воинского учета органами местного самоуправления поселений, муниципальных и городских округов</t>
  </si>
  <si>
    <t>0100051180</t>
  </si>
  <si>
    <t>Образование</t>
  </si>
  <si>
    <t>0700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</si>
  <si>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</si>
  <si>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</si>
  <si>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</si>
  <si>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Культура</t>
  </si>
  <si>
    <t>0801</t>
  </si>
  <si>
    <t>0200004000</t>
  </si>
  <si>
    <t>Мероприятия по обеспечению пожарной безопасности</t>
  </si>
  <si>
    <t>0200004040</t>
  </si>
  <si>
    <t>Дворцы,дома культуры и другие учреждения культуры</t>
  </si>
  <si>
    <t>Другие вопросы в области национальной безопасности и правоохраниетельной деятельности</t>
  </si>
  <si>
    <t>14</t>
  </si>
  <si>
    <t>Софинансирование расходных обязательств, возникших при выполнении полномочий органов местного самоуправления по вопросам местного значения</t>
  </si>
  <si>
    <t>0100015000</t>
  </si>
  <si>
    <t>Организация деятельности народных дружин</t>
  </si>
  <si>
    <t>0100015160</t>
  </si>
  <si>
    <t>Межбюджетные трансферты</t>
  </si>
  <si>
    <t>500</t>
  </si>
  <si>
    <t>Софинансирование к областным средствам из местного бюджета</t>
  </si>
  <si>
    <t>01000S5000</t>
  </si>
  <si>
    <t>01000S5160</t>
  </si>
  <si>
    <t>Национальная экономика</t>
  </si>
  <si>
    <t>Дорожное хозяйство (дорожный фонд)</t>
  </si>
  <si>
    <t>09</t>
  </si>
  <si>
    <t>Программа комплексного развития транспортной инфрастурктуры</t>
  </si>
  <si>
    <t>0500000000</t>
  </si>
  <si>
    <t>Выравнивание обеспеченности муниципальных образований по реализации ими их отдельных расходных обязательств</t>
  </si>
  <si>
    <t>0500004000</t>
  </si>
  <si>
    <t>Мероприятия в сфере дорожной деятельности</t>
  </si>
  <si>
    <t>0500004300</t>
  </si>
  <si>
    <t>Другие вопросы в области национальной экономики</t>
  </si>
  <si>
    <t>12</t>
  </si>
  <si>
    <t>Муниципальная программа "Развитие строительства и архитектуры"</t>
  </si>
  <si>
    <t>0300000000</t>
  </si>
  <si>
    <t>0300004000</t>
  </si>
  <si>
    <t>Мероприятия по землеустройству и землепользованию</t>
  </si>
  <si>
    <t>0300004220</t>
  </si>
  <si>
    <t>Жилищно-коммунальное хозяйство</t>
  </si>
  <si>
    <t>05</t>
  </si>
  <si>
    <t>Жилищное хозяйство</t>
  </si>
  <si>
    <t>Программа комплексного развития систем коммунальной инфраструктуры</t>
  </si>
  <si>
    <t>0400000000</t>
  </si>
  <si>
    <t>0400004000</t>
  </si>
  <si>
    <t>Взносы на капитальный ремонт общего имущества многоквартирных домов</t>
  </si>
  <si>
    <t>0400004340</t>
  </si>
  <si>
    <t>Коммунальное хозяйство</t>
  </si>
  <si>
    <t>Мероприятия в области коммунального хозяйства</t>
  </si>
  <si>
    <t>0400004250</t>
  </si>
  <si>
    <t>Благоустройство</t>
  </si>
  <si>
    <t>Библиотеки</t>
  </si>
  <si>
    <t>Мероприятия по благоустройству</t>
  </si>
  <si>
    <t>0400004260</t>
  </si>
  <si>
    <t>Культура и кинематография</t>
  </si>
  <si>
    <t>08</t>
  </si>
  <si>
    <t xml:space="preserve">Культура  </t>
  </si>
  <si>
    <t>Другие вопросы в области культуры, кинематографии</t>
  </si>
  <si>
    <t>Организации,осуществляющие обеспечение деятельности учреждений,оценку качества</t>
  </si>
  <si>
    <t>0804</t>
  </si>
  <si>
    <t>Муниципальная программа «Развитие культуры»</t>
  </si>
  <si>
    <t>0700000000</t>
  </si>
  <si>
    <t>0700002000</t>
  </si>
  <si>
    <t>Социальная политика</t>
  </si>
  <si>
    <t>1000</t>
  </si>
  <si>
    <t>Дворцы, дома культуры и другие учреждения культуры</t>
  </si>
  <si>
    <t>0700002240</t>
  </si>
  <si>
    <t>070000224А</t>
  </si>
  <si>
    <t>Социальное обеспечение населения</t>
  </si>
  <si>
    <t>1003</t>
  </si>
  <si>
    <t>070000224В</t>
  </si>
  <si>
    <t>Физическая культура и спорт</t>
  </si>
  <si>
    <t>1100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</si>
  <si>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</si>
  <si>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</si>
  <si>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0100008000</t>
  </si>
  <si>
    <t>Ежемесячная доплата к страховой пенсии по старости (инвалидности) лицам, замещавшим муниципальные должности и должности муниципальной службы</t>
  </si>
  <si>
    <t>0100008010</t>
  </si>
  <si>
    <t>Социальное обеспечение и иные выплаты населению</t>
  </si>
  <si>
    <t>300</t>
  </si>
  <si>
    <t>Массовый спорт</t>
  </si>
  <si>
    <t>1102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</si>
</sst>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\-??&quot;р.&quot;_-;_-@_-"/>
    <numFmt numFmtId="177" formatCode="_-* #,##0_-;\-&quot;₽&quot;* #,##0_-;_-&quot;₽&quot;* &quot;-&quot;_-;_-@_-"/>
    <numFmt numFmtId="178" formatCode="#,##0.0"/>
    <numFmt numFmtId="179" formatCode="0.0"/>
  </numFmts>
  <fonts count="43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ill="0" applyBorder="0" applyAlignment="0" applyProtection="0"/>
    <xf numFmtId="176" fontId="0" fillId="0" borderId="0" applyFill="0" applyBorder="0" applyAlignment="0" applyProtection="0"/>
    <xf numFmtId="9" fontId="4" fillId="0" borderId="0" applyFill="0" applyBorder="0" applyAlignment="0" applyProtection="0"/>
    <xf numFmtId="41" fontId="4" fillId="0" borderId="0" applyFill="0" applyBorder="0" applyAlignment="0" applyProtection="0"/>
    <xf numFmtId="177" fontId="4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wrapText="1"/>
    </xf>
    <xf numFmtId="49" fontId="0" fillId="0" borderId="0" xfId="0" applyNumberFormat="1" applyFont="1" applyAlignment="1">
      <alignment wrapText="1"/>
    </xf>
    <xf numFmtId="0" fontId="0" fillId="33" borderId="0" xfId="0" applyFont="1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1" fontId="3" fillId="0" borderId="9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11" fontId="0" fillId="0" borderId="9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vertical="top" wrapText="1"/>
    </xf>
    <xf numFmtId="49" fontId="0" fillId="0" borderId="9" xfId="0" applyNumberFormat="1" applyFont="1" applyBorder="1" applyAlignment="1">
      <alignment horizontal="center" wrapText="1"/>
    </xf>
    <xf numFmtId="2" fontId="0" fillId="0" borderId="9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76" fontId="0" fillId="0" borderId="9" xfId="16" applyNumberFormat="1" applyFont="1" applyFill="1" applyBorder="1" applyAlignment="1" applyProtection="1">
      <alignment vertical="top" wrapText="1"/>
      <protection/>
    </xf>
    <xf numFmtId="179" fontId="0" fillId="0" borderId="9" xfId="0" applyNumberFormat="1" applyBorder="1" applyAlignment="1">
      <alignment horizontal="center"/>
    </xf>
    <xf numFmtId="179" fontId="0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="78" zoomScaleNormal="78" workbookViewId="0" topLeftCell="I1">
      <selection activeCell="M12" sqref="M12"/>
    </sheetView>
  </sheetViews>
  <sheetFormatPr defaultColWidth="8.875" defaultRowHeight="12.75"/>
  <cols>
    <col min="1" max="1" width="8.875" style="2" hidden="1" customWidth="1"/>
    <col min="2" max="7" width="8.875" style="3" hidden="1" customWidth="1"/>
    <col min="8" max="8" width="8.875" style="4" hidden="1" customWidth="1"/>
    <col min="9" max="9" width="91.25390625" style="3" customWidth="1"/>
    <col min="10" max="10" width="12.75390625" style="3" bestFit="1" customWidth="1"/>
    <col min="11" max="11" width="6.875" style="3" customWidth="1"/>
    <col min="12" max="12" width="9.50390625" style="3" customWidth="1"/>
    <col min="13" max="13" width="14.875" style="3" bestFit="1" customWidth="1"/>
    <col min="14" max="14" width="7.125" style="3" bestFit="1" customWidth="1"/>
    <col min="15" max="15" width="13.875" style="0" bestFit="1" customWidth="1"/>
    <col min="16" max="16384" width="9.375" style="0" bestFit="1" customWidth="1"/>
  </cols>
  <sheetData>
    <row r="1" spans="11:15" ht="12.75">
      <c r="K1" s="3" t="s">
        <v>0</v>
      </c>
      <c r="M1" s="8"/>
      <c r="N1" s="8"/>
      <c r="O1" s="8"/>
    </row>
    <row r="2" spans="11:15" ht="12.75">
      <c r="K2" s="3" t="s">
        <v>1</v>
      </c>
      <c r="M2" s="8"/>
      <c r="N2" s="8"/>
      <c r="O2" s="8"/>
    </row>
    <row r="3" spans="11:15" ht="12.75">
      <c r="K3" s="3" t="s">
        <v>2</v>
      </c>
      <c r="M3" s="8"/>
      <c r="N3" s="8"/>
      <c r="O3" s="8"/>
    </row>
    <row r="5" spans="9:13" ht="12.75">
      <c r="I5" s="9" t="s">
        <v>3</v>
      </c>
      <c r="J5" s="9"/>
      <c r="K5" s="9"/>
      <c r="L5" s="9"/>
      <c r="M5" s="9"/>
    </row>
    <row r="6" spans="9:13" ht="31.5" customHeight="1">
      <c r="I6" s="10" t="s">
        <v>4</v>
      </c>
      <c r="J6" s="10"/>
      <c r="K6" s="10"/>
      <c r="L6" s="10"/>
      <c r="M6" s="10"/>
    </row>
    <row r="8" spans="1:15" s="1" customFormat="1" ht="158.25" hidden="1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7" t="s">
        <v>12</v>
      </c>
      <c r="I8" s="6" t="s">
        <v>13</v>
      </c>
      <c r="J8" s="6" t="s">
        <v>14</v>
      </c>
      <c r="K8" s="6"/>
      <c r="L8" s="6"/>
      <c r="M8" s="6" t="s">
        <v>15</v>
      </c>
      <c r="N8" s="6" t="s">
        <v>16</v>
      </c>
      <c r="O8" s="1" t="s">
        <v>17</v>
      </c>
    </row>
    <row r="9" spans="1:15" s="1" customFormat="1" ht="55.5" customHeight="1">
      <c r="A9" s="5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7" t="s">
        <v>25</v>
      </c>
      <c r="I9" s="11" t="s">
        <v>26</v>
      </c>
      <c r="J9" s="12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3" t="s">
        <v>32</v>
      </c>
    </row>
    <row r="10" spans="2:15" ht="26.25">
      <c r="B10" s="3" t="s">
        <v>33</v>
      </c>
      <c r="C10" s="3" t="s">
        <v>34</v>
      </c>
      <c r="F10" s="3" t="s">
        <v>35</v>
      </c>
      <c r="G10" s="3" t="s">
        <v>36</v>
      </c>
      <c r="I10" s="14" t="s">
        <v>37</v>
      </c>
      <c r="J10" s="15" t="s">
        <v>38</v>
      </c>
      <c r="K10" s="15" t="s">
        <v>39</v>
      </c>
      <c r="L10" s="15" t="s">
        <v>39</v>
      </c>
      <c r="M10" s="15" t="s">
        <v>40</v>
      </c>
      <c r="N10" s="15" t="s">
        <v>41</v>
      </c>
      <c r="O10" s="16">
        <f>O12+O17+O27+O33+O51+O57+O80+O99+O119+O133</f>
        <v>15702.929999999998</v>
      </c>
    </row>
    <row r="11" spans="2:15" ht="12.75">
      <c r="B11" s="3" t="s">
        <v>33</v>
      </c>
      <c r="C11" s="3" t="s">
        <v>42</v>
      </c>
      <c r="F11" s="3" t="s">
        <v>35</v>
      </c>
      <c r="G11" s="3" t="s">
        <v>43</v>
      </c>
      <c r="I11" s="17" t="s">
        <v>42</v>
      </c>
      <c r="J11" s="15" t="s">
        <v>38</v>
      </c>
      <c r="K11" s="15" t="s">
        <v>44</v>
      </c>
      <c r="L11" s="15" t="s">
        <v>39</v>
      </c>
      <c r="M11" s="15" t="s">
        <v>40</v>
      </c>
      <c r="N11" s="15" t="s">
        <v>41</v>
      </c>
      <c r="O11" s="18">
        <f>O12+O17+O27+O33</f>
        <v>6908.73</v>
      </c>
    </row>
    <row r="12" spans="9:15" ht="25.5" customHeight="1">
      <c r="I12" s="17" t="s">
        <v>45</v>
      </c>
      <c r="J12" s="15" t="s">
        <v>38</v>
      </c>
      <c r="K12" s="15" t="s">
        <v>44</v>
      </c>
      <c r="L12" s="15" t="s">
        <v>46</v>
      </c>
      <c r="M12" s="15" t="s">
        <v>40</v>
      </c>
      <c r="N12" s="15" t="s">
        <v>41</v>
      </c>
      <c r="O12" s="19">
        <f>O13</f>
        <v>722</v>
      </c>
    </row>
    <row r="13" spans="9:15" ht="15" customHeight="1">
      <c r="I13" s="20" t="s">
        <v>47</v>
      </c>
      <c r="J13" s="15" t="s">
        <v>38</v>
      </c>
      <c r="K13" s="15" t="s">
        <v>44</v>
      </c>
      <c r="L13" s="15" t="s">
        <v>46</v>
      </c>
      <c r="M13" s="15" t="s">
        <v>48</v>
      </c>
      <c r="N13" s="21" t="s">
        <v>41</v>
      </c>
      <c r="O13" s="19">
        <f>O14</f>
        <v>722</v>
      </c>
    </row>
    <row r="14" spans="9:15" ht="19.5" customHeight="1">
      <c r="I14" s="20" t="s">
        <v>49</v>
      </c>
      <c r="J14" s="15" t="s">
        <v>38</v>
      </c>
      <c r="K14" s="15" t="s">
        <v>44</v>
      </c>
      <c r="L14" s="15" t="s">
        <v>46</v>
      </c>
      <c r="M14" s="15" t="s">
        <v>50</v>
      </c>
      <c r="N14" s="21" t="s">
        <v>41</v>
      </c>
      <c r="O14" s="19">
        <f>O15</f>
        <v>722</v>
      </c>
    </row>
    <row r="15" spans="9:15" ht="12.75">
      <c r="I15" s="20" t="s">
        <v>51</v>
      </c>
      <c r="J15" s="15" t="s">
        <v>38</v>
      </c>
      <c r="K15" s="15" t="s">
        <v>44</v>
      </c>
      <c r="L15" s="15" t="s">
        <v>46</v>
      </c>
      <c r="M15" s="15" t="s">
        <v>52</v>
      </c>
      <c r="N15" s="21" t="s">
        <v>41</v>
      </c>
      <c r="O15" s="19">
        <f>O16</f>
        <v>722</v>
      </c>
    </row>
    <row r="16" spans="9:15" ht="26.25">
      <c r="I16" s="20" t="s">
        <v>53</v>
      </c>
      <c r="J16" s="15" t="s">
        <v>38</v>
      </c>
      <c r="K16" s="15" t="s">
        <v>44</v>
      </c>
      <c r="L16" s="15" t="s">
        <v>46</v>
      </c>
      <c r="M16" s="15" t="s">
        <v>52</v>
      </c>
      <c r="N16" s="21" t="s">
        <v>54</v>
      </c>
      <c r="O16" s="19">
        <v>722</v>
      </c>
    </row>
    <row r="17" spans="2:15" ht="26.25">
      <c r="B17" s="3" t="s">
        <v>33</v>
      </c>
      <c r="C17" s="3" t="s">
        <v>55</v>
      </c>
      <c r="F17" s="3" t="s">
        <v>35</v>
      </c>
      <c r="G17" s="3" t="s">
        <v>56</v>
      </c>
      <c r="I17" s="17" t="s">
        <v>55</v>
      </c>
      <c r="J17" s="15" t="s">
        <v>38</v>
      </c>
      <c r="K17" s="15" t="s">
        <v>44</v>
      </c>
      <c r="L17" s="15" t="s">
        <v>57</v>
      </c>
      <c r="M17" s="15" t="s">
        <v>40</v>
      </c>
      <c r="N17" s="15" t="s">
        <v>41</v>
      </c>
      <c r="O17" s="19">
        <f>O18</f>
        <v>2072.0299999999997</v>
      </c>
    </row>
    <row r="18" spans="2:15" ht="12.75">
      <c r="B18" s="3" t="s">
        <v>33</v>
      </c>
      <c r="C18" s="3" t="s">
        <v>55</v>
      </c>
      <c r="D18" s="3" t="s">
        <v>58</v>
      </c>
      <c r="F18" s="3" t="s">
        <v>35</v>
      </c>
      <c r="G18" s="3" t="s">
        <v>56</v>
      </c>
      <c r="I18" s="20" t="s">
        <v>59</v>
      </c>
      <c r="J18" s="15" t="s">
        <v>38</v>
      </c>
      <c r="K18" s="15" t="s">
        <v>44</v>
      </c>
      <c r="L18" s="15" t="s">
        <v>57</v>
      </c>
      <c r="M18" s="15" t="s">
        <v>60</v>
      </c>
      <c r="N18" s="21" t="s">
        <v>41</v>
      </c>
      <c r="O18" s="19">
        <f>O19</f>
        <v>2072.0299999999997</v>
      </c>
    </row>
    <row r="19" spans="2:15" ht="19.5" customHeight="1">
      <c r="B19" s="3" t="s">
        <v>33</v>
      </c>
      <c r="C19" s="3" t="s">
        <v>55</v>
      </c>
      <c r="D19" s="3" t="s">
        <v>61</v>
      </c>
      <c r="F19" s="3" t="s">
        <v>35</v>
      </c>
      <c r="G19" s="3" t="s">
        <v>56</v>
      </c>
      <c r="I19" s="20" t="s">
        <v>61</v>
      </c>
      <c r="J19" s="15" t="s">
        <v>38</v>
      </c>
      <c r="K19" s="15" t="s">
        <v>44</v>
      </c>
      <c r="L19" s="15" t="s">
        <v>57</v>
      </c>
      <c r="M19" s="15" t="s">
        <v>62</v>
      </c>
      <c r="N19" s="21" t="s">
        <v>41</v>
      </c>
      <c r="O19" s="19">
        <f>O20</f>
        <v>2072.0299999999997</v>
      </c>
    </row>
    <row r="20" spans="2:15" ht="12.75">
      <c r="B20" s="3" t="s">
        <v>33</v>
      </c>
      <c r="C20" s="3" t="s">
        <v>55</v>
      </c>
      <c r="D20" s="3" t="s">
        <v>63</v>
      </c>
      <c r="F20" s="3" t="s">
        <v>35</v>
      </c>
      <c r="G20" s="3" t="s">
        <v>56</v>
      </c>
      <c r="I20" s="20" t="s">
        <v>64</v>
      </c>
      <c r="J20" s="15" t="s">
        <v>38</v>
      </c>
      <c r="K20" s="15" t="s">
        <v>44</v>
      </c>
      <c r="L20" s="15" t="s">
        <v>57</v>
      </c>
      <c r="M20" s="15" t="s">
        <v>65</v>
      </c>
      <c r="N20" s="21" t="s">
        <v>41</v>
      </c>
      <c r="O20" s="19">
        <f>O21+O23</f>
        <v>2072.0299999999997</v>
      </c>
    </row>
    <row r="21" spans="9:15" ht="12.75">
      <c r="I21" s="20" t="s">
        <v>66</v>
      </c>
      <c r="J21" s="15" t="s">
        <v>38</v>
      </c>
      <c r="K21" s="15" t="s">
        <v>44</v>
      </c>
      <c r="L21" s="15" t="s">
        <v>57</v>
      </c>
      <c r="M21" s="15" t="s">
        <v>67</v>
      </c>
      <c r="N21" s="21" t="s">
        <v>41</v>
      </c>
      <c r="O21" s="19">
        <f>O22</f>
        <v>1000</v>
      </c>
    </row>
    <row r="22" spans="2:15" ht="40.5" customHeight="1">
      <c r="B22" s="3" t="s">
        <v>33</v>
      </c>
      <c r="C22" s="3" t="s">
        <v>55</v>
      </c>
      <c r="D22" s="3" t="s">
        <v>63</v>
      </c>
      <c r="E22" s="3" t="s">
        <v>53</v>
      </c>
      <c r="F22" s="3" t="s">
        <v>35</v>
      </c>
      <c r="G22" s="3" t="s">
        <v>56</v>
      </c>
      <c r="I22" s="20" t="s">
        <v>53</v>
      </c>
      <c r="J22" s="15" t="s">
        <v>38</v>
      </c>
      <c r="K22" s="15" t="s">
        <v>44</v>
      </c>
      <c r="L22" s="15" t="s">
        <v>57</v>
      </c>
      <c r="M22" s="15" t="s">
        <v>67</v>
      </c>
      <c r="N22" s="21" t="s">
        <v>54</v>
      </c>
      <c r="O22" s="19">
        <v>1000</v>
      </c>
    </row>
    <row r="23" spans="9:15" ht="14.25" customHeight="1">
      <c r="I23" s="20" t="s">
        <v>68</v>
      </c>
      <c r="J23" s="15" t="s">
        <v>38</v>
      </c>
      <c r="K23" s="15" t="s">
        <v>44</v>
      </c>
      <c r="L23" s="15" t="s">
        <v>57</v>
      </c>
      <c r="M23" s="15" t="s">
        <v>69</v>
      </c>
      <c r="N23" s="21" t="s">
        <v>41</v>
      </c>
      <c r="O23" s="19">
        <f>O24+O25+O26</f>
        <v>1072.03</v>
      </c>
    </row>
    <row r="24" spans="9:15" ht="40.5" customHeight="1">
      <c r="I24" s="20" t="s">
        <v>53</v>
      </c>
      <c r="J24" s="15" t="s">
        <v>38</v>
      </c>
      <c r="K24" s="15" t="s">
        <v>44</v>
      </c>
      <c r="L24" s="15" t="s">
        <v>57</v>
      </c>
      <c r="M24" s="15" t="s">
        <v>69</v>
      </c>
      <c r="N24" s="21" t="s">
        <v>54</v>
      </c>
      <c r="O24" s="19">
        <v>978</v>
      </c>
    </row>
    <row r="25" spans="2:15" ht="16.5" customHeight="1">
      <c r="B25" s="3" t="s">
        <v>33</v>
      </c>
      <c r="C25" s="3" t="s">
        <v>55</v>
      </c>
      <c r="D25" s="3" t="s">
        <v>63</v>
      </c>
      <c r="E25" s="3" t="s">
        <v>70</v>
      </c>
      <c r="F25" s="3" t="s">
        <v>35</v>
      </c>
      <c r="G25" s="3" t="s">
        <v>56</v>
      </c>
      <c r="I25" s="20" t="s">
        <v>71</v>
      </c>
      <c r="J25" s="15" t="s">
        <v>38</v>
      </c>
      <c r="K25" s="15" t="s">
        <v>44</v>
      </c>
      <c r="L25" s="15" t="s">
        <v>57</v>
      </c>
      <c r="M25" s="15" t="s">
        <v>69</v>
      </c>
      <c r="N25" s="21" t="s">
        <v>72</v>
      </c>
      <c r="O25" s="22">
        <v>90.8</v>
      </c>
    </row>
    <row r="26" spans="9:15" ht="12.75" customHeight="1">
      <c r="I26" s="20" t="s">
        <v>73</v>
      </c>
      <c r="J26" s="15" t="s">
        <v>38</v>
      </c>
      <c r="K26" s="15" t="s">
        <v>44</v>
      </c>
      <c r="L26" s="15" t="s">
        <v>57</v>
      </c>
      <c r="M26" s="15" t="s">
        <v>69</v>
      </c>
      <c r="N26" s="21" t="s">
        <v>74</v>
      </c>
      <c r="O26" s="19">
        <v>3.23</v>
      </c>
    </row>
    <row r="27" spans="9:15" ht="12.75">
      <c r="I27" s="20" t="s">
        <v>75</v>
      </c>
      <c r="J27" s="15" t="s">
        <v>38</v>
      </c>
      <c r="K27" s="15" t="s">
        <v>44</v>
      </c>
      <c r="L27" s="15" t="s">
        <v>76</v>
      </c>
      <c r="M27" s="15" t="s">
        <v>40</v>
      </c>
      <c r="N27" s="21" t="s">
        <v>41</v>
      </c>
      <c r="O27" s="19">
        <f>O28</f>
        <v>8</v>
      </c>
    </row>
    <row r="28" spans="9:15" ht="12.75">
      <c r="I28" s="20" t="s">
        <v>77</v>
      </c>
      <c r="J28" s="15" t="s">
        <v>38</v>
      </c>
      <c r="K28" s="15" t="s">
        <v>44</v>
      </c>
      <c r="L28" s="15" t="s">
        <v>76</v>
      </c>
      <c r="M28" s="15" t="s">
        <v>78</v>
      </c>
      <c r="N28" s="21" t="s">
        <v>41</v>
      </c>
      <c r="O28" s="19">
        <f>O29</f>
        <v>8</v>
      </c>
    </row>
    <row r="29" spans="2:15" ht="11.25" customHeight="1">
      <c r="B29" s="3" t="s">
        <v>33</v>
      </c>
      <c r="C29" s="3" t="s">
        <v>79</v>
      </c>
      <c r="D29" s="3" t="s">
        <v>80</v>
      </c>
      <c r="F29" s="3" t="s">
        <v>35</v>
      </c>
      <c r="G29" s="3" t="s">
        <v>81</v>
      </c>
      <c r="I29" s="20" t="s">
        <v>75</v>
      </c>
      <c r="J29" s="15" t="s">
        <v>38</v>
      </c>
      <c r="K29" s="15" t="s">
        <v>44</v>
      </c>
      <c r="L29" s="15" t="s">
        <v>76</v>
      </c>
      <c r="M29" s="15" t="s">
        <v>82</v>
      </c>
      <c r="N29" s="21" t="s">
        <v>41</v>
      </c>
      <c r="O29" s="19">
        <f>O30</f>
        <v>8</v>
      </c>
    </row>
    <row r="30" spans="2:15" ht="12.75">
      <c r="B30" s="3" t="s">
        <v>33</v>
      </c>
      <c r="C30" s="3" t="s">
        <v>79</v>
      </c>
      <c r="D30" s="3" t="s">
        <v>80</v>
      </c>
      <c r="E30" s="3" t="s">
        <v>53</v>
      </c>
      <c r="F30" s="3" t="s">
        <v>35</v>
      </c>
      <c r="G30" s="3" t="s">
        <v>81</v>
      </c>
      <c r="I30" s="20" t="s">
        <v>83</v>
      </c>
      <c r="J30" s="15" t="s">
        <v>38</v>
      </c>
      <c r="K30" s="15" t="s">
        <v>44</v>
      </c>
      <c r="L30" s="15" t="s">
        <v>76</v>
      </c>
      <c r="M30" s="15" t="s">
        <v>84</v>
      </c>
      <c r="N30" s="21" t="s">
        <v>41</v>
      </c>
      <c r="O30" s="19">
        <f>O31</f>
        <v>8</v>
      </c>
    </row>
    <row r="31" spans="2:15" ht="12.75">
      <c r="B31" s="3" t="s">
        <v>33</v>
      </c>
      <c r="C31" s="3" t="s">
        <v>79</v>
      </c>
      <c r="D31" s="3" t="s">
        <v>80</v>
      </c>
      <c r="E31" s="3" t="s">
        <v>70</v>
      </c>
      <c r="F31" s="3" t="s">
        <v>35</v>
      </c>
      <c r="G31" s="3" t="s">
        <v>81</v>
      </c>
      <c r="I31" s="20" t="s">
        <v>73</v>
      </c>
      <c r="J31" s="15" t="s">
        <v>38</v>
      </c>
      <c r="K31" s="15" t="s">
        <v>44</v>
      </c>
      <c r="L31" s="15" t="s">
        <v>76</v>
      </c>
      <c r="M31" s="15" t="s">
        <v>84</v>
      </c>
      <c r="N31" s="21" t="s">
        <v>74</v>
      </c>
      <c r="O31" s="19">
        <v>8</v>
      </c>
    </row>
    <row r="32" spans="9:15" ht="12.75">
      <c r="I32" s="20" t="s">
        <v>85</v>
      </c>
      <c r="J32" s="15" t="s">
        <v>38</v>
      </c>
      <c r="K32" s="15" t="s">
        <v>44</v>
      </c>
      <c r="L32" s="15" t="s">
        <v>86</v>
      </c>
      <c r="M32" s="15" t="s">
        <v>40</v>
      </c>
      <c r="N32" s="21" t="s">
        <v>41</v>
      </c>
      <c r="O32" s="19">
        <f>O33</f>
        <v>4106.7</v>
      </c>
    </row>
    <row r="33" spans="9:15" ht="12.75">
      <c r="I33" s="20" t="s">
        <v>59</v>
      </c>
      <c r="J33" s="15" t="s">
        <v>38</v>
      </c>
      <c r="K33" s="15" t="s">
        <v>44</v>
      </c>
      <c r="L33" s="15" t="s">
        <v>86</v>
      </c>
      <c r="M33" s="15" t="s">
        <v>60</v>
      </c>
      <c r="N33" s="21" t="s">
        <v>41</v>
      </c>
      <c r="O33" s="19">
        <f>O34+O41+O44+O46</f>
        <v>4106.7</v>
      </c>
    </row>
    <row r="34" spans="9:15" ht="18.75" customHeight="1">
      <c r="I34" s="20" t="s">
        <v>87</v>
      </c>
      <c r="J34" s="15" t="s">
        <v>38</v>
      </c>
      <c r="K34" s="15" t="s">
        <v>44</v>
      </c>
      <c r="L34" s="15" t="s">
        <v>86</v>
      </c>
      <c r="M34" s="15" t="s">
        <v>88</v>
      </c>
      <c r="N34" s="21" t="s">
        <v>41</v>
      </c>
      <c r="O34" s="19">
        <f>O35</f>
        <v>3738.9</v>
      </c>
    </row>
    <row r="35" spans="9:15" ht="26.25" customHeight="1">
      <c r="I35" s="20" t="s">
        <v>89</v>
      </c>
      <c r="J35" s="15" t="s">
        <v>38</v>
      </c>
      <c r="K35" s="15" t="s">
        <v>44</v>
      </c>
      <c r="L35" s="15" t="s">
        <v>86</v>
      </c>
      <c r="M35" s="15" t="s">
        <v>90</v>
      </c>
      <c r="N35" s="21" t="s">
        <v>41</v>
      </c>
      <c r="O35" s="19">
        <f>O37+O38</f>
        <v>3738.9</v>
      </c>
    </row>
    <row r="36" spans="9:15" ht="15.75" customHeight="1">
      <c r="I36" s="20" t="s">
        <v>66</v>
      </c>
      <c r="J36" s="15" t="s">
        <v>38</v>
      </c>
      <c r="K36" s="15" t="s">
        <v>44</v>
      </c>
      <c r="L36" s="15" t="s">
        <v>86</v>
      </c>
      <c r="M36" s="15" t="s">
        <v>91</v>
      </c>
      <c r="N36" s="21" t="s">
        <v>41</v>
      </c>
      <c r="O36" s="19">
        <f>O37</f>
        <v>1180</v>
      </c>
    </row>
    <row r="37" spans="9:15" ht="26.25">
      <c r="I37" s="20" t="s">
        <v>53</v>
      </c>
      <c r="J37" s="15" t="s">
        <v>38</v>
      </c>
      <c r="K37" s="15" t="s">
        <v>44</v>
      </c>
      <c r="L37" s="15" t="s">
        <v>86</v>
      </c>
      <c r="M37" s="15" t="s">
        <v>91</v>
      </c>
      <c r="N37" s="21" t="s">
        <v>54</v>
      </c>
      <c r="O37" s="22">
        <v>1180</v>
      </c>
    </row>
    <row r="38" spans="9:15" ht="12.75">
      <c r="I38" s="20" t="s">
        <v>68</v>
      </c>
      <c r="J38" s="15" t="s">
        <v>38</v>
      </c>
      <c r="K38" s="15" t="s">
        <v>44</v>
      </c>
      <c r="L38" s="15" t="s">
        <v>86</v>
      </c>
      <c r="M38" s="15" t="s">
        <v>92</v>
      </c>
      <c r="N38" s="21" t="s">
        <v>41</v>
      </c>
      <c r="O38" s="22">
        <f>O39+O40</f>
        <v>2558.9</v>
      </c>
    </row>
    <row r="39" spans="9:15" ht="37.5" customHeight="1">
      <c r="I39" s="20" t="s">
        <v>53</v>
      </c>
      <c r="J39" s="15" t="s">
        <v>38</v>
      </c>
      <c r="K39" s="15" t="s">
        <v>44</v>
      </c>
      <c r="L39" s="15" t="s">
        <v>86</v>
      </c>
      <c r="M39" s="15" t="s">
        <v>92</v>
      </c>
      <c r="N39" s="21" t="s">
        <v>54</v>
      </c>
      <c r="O39" s="22">
        <v>2100</v>
      </c>
    </row>
    <row r="40" spans="9:15" ht="12.75">
      <c r="I40" s="20" t="s">
        <v>71</v>
      </c>
      <c r="J40" s="15" t="s">
        <v>38</v>
      </c>
      <c r="K40" s="15" t="s">
        <v>44</v>
      </c>
      <c r="L40" s="15" t="s">
        <v>86</v>
      </c>
      <c r="M40" s="15" t="s">
        <v>92</v>
      </c>
      <c r="N40" s="21" t="s">
        <v>72</v>
      </c>
      <c r="O40" s="22">
        <v>458.9</v>
      </c>
    </row>
    <row r="41" spans="2:15" ht="12.75">
      <c r="B41" s="3" t="s">
        <v>33</v>
      </c>
      <c r="C41" s="3" t="s">
        <v>55</v>
      </c>
      <c r="D41" s="3" t="s">
        <v>93</v>
      </c>
      <c r="F41" s="3" t="s">
        <v>35</v>
      </c>
      <c r="G41" s="3" t="s">
        <v>56</v>
      </c>
      <c r="I41" s="20" t="s">
        <v>85</v>
      </c>
      <c r="J41" s="15" t="s">
        <v>38</v>
      </c>
      <c r="K41" s="15" t="s">
        <v>44</v>
      </c>
      <c r="L41" s="15" t="s">
        <v>86</v>
      </c>
      <c r="M41" s="15" t="s">
        <v>94</v>
      </c>
      <c r="N41" s="21" t="s">
        <v>41</v>
      </c>
      <c r="O41" s="19">
        <f>O42</f>
        <v>342.1</v>
      </c>
    </row>
    <row r="42" spans="2:15" ht="18" customHeight="1">
      <c r="B42" s="3" t="s">
        <v>33</v>
      </c>
      <c r="C42" s="3" t="s">
        <v>55</v>
      </c>
      <c r="D42" s="3" t="s">
        <v>95</v>
      </c>
      <c r="F42" s="3" t="s">
        <v>35</v>
      </c>
      <c r="G42" s="3" t="s">
        <v>56</v>
      </c>
      <c r="I42" s="20" t="s">
        <v>96</v>
      </c>
      <c r="J42" s="15" t="s">
        <v>38</v>
      </c>
      <c r="K42" s="15" t="s">
        <v>44</v>
      </c>
      <c r="L42" s="15" t="s">
        <v>86</v>
      </c>
      <c r="M42" s="15" t="s">
        <v>97</v>
      </c>
      <c r="N42" s="21" t="s">
        <v>41</v>
      </c>
      <c r="O42" s="22">
        <f>O43</f>
        <v>342.1</v>
      </c>
    </row>
    <row r="43" spans="2:15" ht="12.75">
      <c r="B43" s="3" t="s">
        <v>33</v>
      </c>
      <c r="C43" s="3" t="s">
        <v>55</v>
      </c>
      <c r="D43" s="3" t="s">
        <v>95</v>
      </c>
      <c r="E43" s="3" t="s">
        <v>53</v>
      </c>
      <c r="F43" s="3" t="s">
        <v>35</v>
      </c>
      <c r="G43" s="3" t="s">
        <v>56</v>
      </c>
      <c r="I43" s="20" t="s">
        <v>73</v>
      </c>
      <c r="J43" s="15" t="s">
        <v>38</v>
      </c>
      <c r="K43" s="15" t="s">
        <v>44</v>
      </c>
      <c r="L43" s="15" t="s">
        <v>86</v>
      </c>
      <c r="M43" s="15" t="s">
        <v>97</v>
      </c>
      <c r="N43" s="21" t="s">
        <v>74</v>
      </c>
      <c r="O43" s="22">
        <v>342.1</v>
      </c>
    </row>
    <row r="44" spans="9:15" ht="12.75">
      <c r="I44" s="20" t="s">
        <v>42</v>
      </c>
      <c r="J44" s="15" t="s">
        <v>38</v>
      </c>
      <c r="K44" s="15" t="s">
        <v>44</v>
      </c>
      <c r="L44" s="15" t="s">
        <v>86</v>
      </c>
      <c r="M44" s="15" t="s">
        <v>98</v>
      </c>
      <c r="N44" s="21" t="s">
        <v>41</v>
      </c>
      <c r="O44" s="19">
        <f>O45</f>
        <v>5.3</v>
      </c>
    </row>
    <row r="45" spans="9:15" ht="12.75">
      <c r="I45" s="20" t="s">
        <v>73</v>
      </c>
      <c r="J45" s="15" t="s">
        <v>38</v>
      </c>
      <c r="K45" s="15" t="s">
        <v>44</v>
      </c>
      <c r="L45" s="15" t="s">
        <v>86</v>
      </c>
      <c r="M45" s="15" t="s">
        <v>98</v>
      </c>
      <c r="N45" s="21" t="s">
        <v>74</v>
      </c>
      <c r="O45" s="22">
        <v>5.3</v>
      </c>
    </row>
    <row r="46" spans="9:15" ht="12.75">
      <c r="I46" s="20" t="s">
        <v>99</v>
      </c>
      <c r="J46" s="15" t="s">
        <v>38</v>
      </c>
      <c r="K46" s="15" t="s">
        <v>44</v>
      </c>
      <c r="L46" s="15" t="s">
        <v>86</v>
      </c>
      <c r="M46" s="15" t="s">
        <v>100</v>
      </c>
      <c r="N46" s="21" t="s">
        <v>41</v>
      </c>
      <c r="O46" s="19">
        <f>O47</f>
        <v>20.4</v>
      </c>
    </row>
    <row r="47" spans="9:15" ht="12.75">
      <c r="I47" s="20" t="s">
        <v>101</v>
      </c>
      <c r="J47" s="15" t="s">
        <v>38</v>
      </c>
      <c r="K47" s="15" t="s">
        <v>44</v>
      </c>
      <c r="L47" s="15" t="s">
        <v>86</v>
      </c>
      <c r="M47" s="15" t="s">
        <v>102</v>
      </c>
      <c r="N47" s="21" t="s">
        <v>41</v>
      </c>
      <c r="O47" s="22">
        <f>O48</f>
        <v>20.4</v>
      </c>
    </row>
    <row r="48" spans="9:15" ht="12.75">
      <c r="I48" s="20" t="s">
        <v>103</v>
      </c>
      <c r="J48" s="15" t="s">
        <v>38</v>
      </c>
      <c r="K48" s="15" t="s">
        <v>44</v>
      </c>
      <c r="L48" s="15" t="s">
        <v>86</v>
      </c>
      <c r="M48" s="15" t="s">
        <v>104</v>
      </c>
      <c r="N48" s="21" t="s">
        <v>41</v>
      </c>
      <c r="O48" s="22">
        <f>O49+O50</f>
        <v>20.4</v>
      </c>
    </row>
    <row r="49" spans="9:15" ht="12.75">
      <c r="I49" s="20" t="s">
        <v>71</v>
      </c>
      <c r="J49" s="15" t="s">
        <v>38</v>
      </c>
      <c r="K49" s="15" t="s">
        <v>44</v>
      </c>
      <c r="L49" s="15" t="s">
        <v>86</v>
      </c>
      <c r="M49" s="15" t="s">
        <v>104</v>
      </c>
      <c r="N49" s="21" t="s">
        <v>72</v>
      </c>
      <c r="O49" s="22">
        <v>8</v>
      </c>
    </row>
    <row r="50" spans="9:16" ht="12.75">
      <c r="I50" s="20" t="s">
        <v>73</v>
      </c>
      <c r="J50" s="15" t="s">
        <v>38</v>
      </c>
      <c r="K50" s="15" t="s">
        <v>44</v>
      </c>
      <c r="L50" s="15" t="s">
        <v>86</v>
      </c>
      <c r="M50" s="15" t="s">
        <v>104</v>
      </c>
      <c r="N50" s="21" t="s">
        <v>74</v>
      </c>
      <c r="O50" s="22">
        <v>12.4</v>
      </c>
      <c r="P50" s="23"/>
    </row>
    <row r="51" spans="9:15" ht="12.75">
      <c r="I51" s="20" t="s">
        <v>105</v>
      </c>
      <c r="J51" s="15" t="s">
        <v>38</v>
      </c>
      <c r="K51" s="15" t="s">
        <v>46</v>
      </c>
      <c r="L51" s="15" t="s">
        <v>39</v>
      </c>
      <c r="M51" s="15" t="s">
        <v>40</v>
      </c>
      <c r="N51" s="21" t="s">
        <v>41</v>
      </c>
      <c r="O51" s="19">
        <f>O53</f>
        <v>282.2</v>
      </c>
    </row>
    <row r="52" spans="9:15" ht="12.75">
      <c r="I52" s="24" t="s">
        <v>106</v>
      </c>
      <c r="J52" s="15" t="s">
        <v>38</v>
      </c>
      <c r="K52" s="15" t="s">
        <v>46</v>
      </c>
      <c r="L52" s="15" t="s">
        <v>107</v>
      </c>
      <c r="M52" s="15" t="s">
        <v>40</v>
      </c>
      <c r="N52" s="21" t="s">
        <v>41</v>
      </c>
      <c r="O52" s="22">
        <f>O53</f>
        <v>282.2</v>
      </c>
    </row>
    <row r="53" spans="9:15" ht="12.75">
      <c r="I53" s="20" t="s">
        <v>59</v>
      </c>
      <c r="J53" s="15" t="s">
        <v>38</v>
      </c>
      <c r="K53" s="15" t="s">
        <v>46</v>
      </c>
      <c r="L53" s="15" t="s">
        <v>107</v>
      </c>
      <c r="M53" s="15" t="s">
        <v>60</v>
      </c>
      <c r="N53" s="21" t="s">
        <v>41</v>
      </c>
      <c r="O53" s="22">
        <f>O55</f>
        <v>282.2</v>
      </c>
    </row>
    <row r="54" spans="9:15" ht="12.75">
      <c r="I54" s="20" t="s">
        <v>108</v>
      </c>
      <c r="J54" s="15" t="s">
        <v>38</v>
      </c>
      <c r="K54" s="15" t="s">
        <v>46</v>
      </c>
      <c r="L54" s="15" t="s">
        <v>107</v>
      </c>
      <c r="M54" s="15" t="s">
        <v>109</v>
      </c>
      <c r="N54" s="21" t="s">
        <v>41</v>
      </c>
      <c r="O54" s="22">
        <f>O55</f>
        <v>282.2</v>
      </c>
    </row>
    <row r="55" spans="2:15" ht="27.75" customHeight="1">
      <c r="B55" s="3" t="s">
        <v>33</v>
      </c>
      <c r="C55" s="3" t="s">
        <v>55</v>
      </c>
      <c r="D55" s="3" t="s">
        <v>95</v>
      </c>
      <c r="E55" s="3" t="s">
        <v>70</v>
      </c>
      <c r="F55" s="3" t="s">
        <v>35</v>
      </c>
      <c r="G55" s="3" t="s">
        <v>56</v>
      </c>
      <c r="I55" s="20" t="s">
        <v>110</v>
      </c>
      <c r="J55" s="15" t="s">
        <v>38</v>
      </c>
      <c r="K55" s="15" t="s">
        <v>46</v>
      </c>
      <c r="L55" s="15" t="s">
        <v>107</v>
      </c>
      <c r="M55" s="15" t="s">
        <v>111</v>
      </c>
      <c r="N55" s="21" t="s">
        <v>41</v>
      </c>
      <c r="O55" s="22">
        <f>O56</f>
        <v>282.2</v>
      </c>
    </row>
    <row r="56" spans="2:15" ht="45" customHeight="1">
      <c r="B56" s="3" t="s">
        <v>33</v>
      </c>
      <c r="C56" s="3" t="s">
        <v>112</v>
      </c>
      <c r="F56" s="3" t="s">
        <v>35</v>
      </c>
      <c r="G56" s="3" t="s">
        <v>113</v>
      </c>
      <c r="I56" s="20" t="s">
        <v>53</v>
      </c>
      <c r="J56" s="15" t="s">
        <v>38</v>
      </c>
      <c r="K56" s="15" t="s">
        <v>46</v>
      </c>
      <c r="L56" s="15" t="s">
        <v>107</v>
      </c>
      <c r="M56" s="15" t="s">
        <v>111</v>
      </c>
      <c r="N56" s="21" t="s">
        <v>54</v>
      </c>
      <c r="O56" s="22">
        <v>282.2</v>
      </c>
    </row>
    <row r="57" spans="9:15" ht="14.25" customHeight="1">
      <c r="I57" s="20" t="s">
        <v>114</v>
      </c>
      <c r="J57" s="15" t="s">
        <v>38</v>
      </c>
      <c r="K57" s="15" t="s">
        <v>107</v>
      </c>
      <c r="L57" s="15" t="s">
        <v>39</v>
      </c>
      <c r="M57" s="15" t="s">
        <v>40</v>
      </c>
      <c r="N57" s="21" t="s">
        <v>41</v>
      </c>
      <c r="O57" s="19">
        <f>O67+O72</f>
        <v>109</v>
      </c>
    </row>
    <row r="58" spans="9:15" ht="12.75" hidden="1">
      <c r="I58" s="20"/>
      <c r="J58" s="15"/>
      <c r="K58" s="15"/>
      <c r="L58" s="15"/>
      <c r="M58" s="15"/>
      <c r="N58" s="21"/>
      <c r="O58" s="22"/>
    </row>
    <row r="59" spans="9:15" ht="12.75" hidden="1">
      <c r="I59" s="20"/>
      <c r="J59" s="15"/>
      <c r="K59" s="15"/>
      <c r="L59" s="15"/>
      <c r="M59" s="15"/>
      <c r="N59" s="21"/>
      <c r="O59" s="22"/>
    </row>
    <row r="60" spans="9:15" ht="12.75" hidden="1">
      <c r="I60" s="20"/>
      <c r="J60" s="15"/>
      <c r="K60" s="15"/>
      <c r="L60" s="15"/>
      <c r="M60" s="15"/>
      <c r="N60" s="21"/>
      <c r="O60" s="22"/>
    </row>
    <row r="61" spans="9:15" ht="12.75" hidden="1">
      <c r="I61" s="20"/>
      <c r="J61" s="15"/>
      <c r="K61" s="15"/>
      <c r="L61" s="15"/>
      <c r="M61" s="15"/>
      <c r="N61" s="21"/>
      <c r="O61" s="22"/>
    </row>
    <row r="62" spans="9:15" ht="12.75" hidden="1">
      <c r="I62" s="20"/>
      <c r="J62" s="15"/>
      <c r="K62" s="15"/>
      <c r="L62" s="15"/>
      <c r="M62" s="15"/>
      <c r="N62" s="21"/>
      <c r="O62" s="22"/>
    </row>
    <row r="63" spans="9:15" ht="12.75" hidden="1">
      <c r="I63" s="20"/>
      <c r="J63" s="15"/>
      <c r="K63" s="15"/>
      <c r="L63" s="15"/>
      <c r="M63" s="15"/>
      <c r="N63" s="21"/>
      <c r="O63" s="22"/>
    </row>
    <row r="64" spans="9:15" ht="12.75" hidden="1">
      <c r="I64" s="20"/>
      <c r="J64" s="15"/>
      <c r="K64" s="15"/>
      <c r="L64" s="15"/>
      <c r="M64" s="15"/>
      <c r="N64" s="21"/>
      <c r="O64" s="22"/>
    </row>
    <row r="65" spans="9:15" ht="12.75" hidden="1">
      <c r="I65" s="20"/>
      <c r="J65" s="15"/>
      <c r="K65" s="15"/>
      <c r="L65" s="15"/>
      <c r="M65" s="15"/>
      <c r="N65" s="21"/>
      <c r="O65" s="22"/>
    </row>
    <row r="66" spans="9:15" ht="12.75" hidden="1">
      <c r="I66" s="20"/>
      <c r="J66" s="15"/>
      <c r="K66" s="15"/>
      <c r="L66" s="15"/>
      <c r="M66" s="15"/>
      <c r="N66" s="21"/>
      <c r="O66" s="22"/>
    </row>
    <row r="67" spans="9:15" ht="28.5" customHeight="1">
      <c r="I67" s="20" t="s">
        <v>115</v>
      </c>
      <c r="J67" s="15" t="s">
        <v>38</v>
      </c>
      <c r="K67" s="15" t="s">
        <v>107</v>
      </c>
      <c r="L67" s="15" t="s">
        <v>116</v>
      </c>
      <c r="M67" s="15" t="s">
        <v>40</v>
      </c>
      <c r="N67" s="21" t="s">
        <v>41</v>
      </c>
      <c r="O67" s="22">
        <f>O68</f>
        <v>104.8</v>
      </c>
    </row>
    <row r="68" spans="9:15" ht="12.75" customHeight="1">
      <c r="I68" s="20" t="s">
        <v>77</v>
      </c>
      <c r="J68" s="15" t="s">
        <v>38</v>
      </c>
      <c r="K68" s="15" t="s">
        <v>107</v>
      </c>
      <c r="L68" s="15" t="s">
        <v>116</v>
      </c>
      <c r="M68" s="15" t="s">
        <v>78</v>
      </c>
      <c r="N68" s="21" t="s">
        <v>41</v>
      </c>
      <c r="O68" s="22">
        <f>O69</f>
        <v>104.8</v>
      </c>
    </row>
    <row r="69" spans="2:15" ht="13.5" customHeight="1">
      <c r="B69" s="3" t="s">
        <v>33</v>
      </c>
      <c r="C69" s="3" t="s">
        <v>117</v>
      </c>
      <c r="F69" s="3" t="s">
        <v>35</v>
      </c>
      <c r="G69" s="3" t="s">
        <v>118</v>
      </c>
      <c r="I69" s="20" t="s">
        <v>101</v>
      </c>
      <c r="J69" s="15" t="s">
        <v>38</v>
      </c>
      <c r="K69" s="15" t="s">
        <v>107</v>
      </c>
      <c r="L69" s="15" t="s">
        <v>116</v>
      </c>
      <c r="M69" s="15" t="s">
        <v>119</v>
      </c>
      <c r="N69" s="21" t="s">
        <v>41</v>
      </c>
      <c r="O69" s="22">
        <f>O70</f>
        <v>104.8</v>
      </c>
    </row>
    <row r="70" spans="9:15" ht="13.5" customHeight="1">
      <c r="I70" s="20" t="s">
        <v>120</v>
      </c>
      <c r="J70" s="15" t="s">
        <v>38</v>
      </c>
      <c r="K70" s="15" t="s">
        <v>107</v>
      </c>
      <c r="L70" s="15" t="s">
        <v>116</v>
      </c>
      <c r="M70" s="15" t="s">
        <v>121</v>
      </c>
      <c r="N70" s="21" t="s">
        <v>41</v>
      </c>
      <c r="O70" s="22">
        <f>O71</f>
        <v>104.8</v>
      </c>
    </row>
    <row r="71" spans="2:15" ht="12.75">
      <c r="B71" s="3" t="s">
        <v>33</v>
      </c>
      <c r="C71" s="3" t="s">
        <v>117</v>
      </c>
      <c r="D71" s="3" t="s">
        <v>122</v>
      </c>
      <c r="F71" s="3" t="s">
        <v>35</v>
      </c>
      <c r="G71" s="3" t="s">
        <v>118</v>
      </c>
      <c r="I71" s="20" t="s">
        <v>71</v>
      </c>
      <c r="J71" s="15" t="s">
        <v>38</v>
      </c>
      <c r="K71" s="15" t="s">
        <v>107</v>
      </c>
      <c r="L71" s="15" t="s">
        <v>116</v>
      </c>
      <c r="M71" s="15" t="s">
        <v>121</v>
      </c>
      <c r="N71" s="21" t="s">
        <v>72</v>
      </c>
      <c r="O71" s="22">
        <v>104.8</v>
      </c>
    </row>
    <row r="72" spans="9:15" ht="12.75">
      <c r="I72" s="20" t="s">
        <v>123</v>
      </c>
      <c r="J72" s="15" t="s">
        <v>38</v>
      </c>
      <c r="K72" s="15" t="s">
        <v>107</v>
      </c>
      <c r="L72" s="15" t="s">
        <v>124</v>
      </c>
      <c r="M72" s="15" t="s">
        <v>40</v>
      </c>
      <c r="N72" s="21" t="s">
        <v>41</v>
      </c>
      <c r="O72" s="22">
        <f>O73</f>
        <v>4.199999999999999</v>
      </c>
    </row>
    <row r="73" spans="9:15" ht="12.75">
      <c r="I73" s="20" t="s">
        <v>59</v>
      </c>
      <c r="J73" s="15" t="s">
        <v>38</v>
      </c>
      <c r="K73" s="15" t="s">
        <v>107</v>
      </c>
      <c r="L73" s="15" t="s">
        <v>124</v>
      </c>
      <c r="M73" s="15" t="s">
        <v>60</v>
      </c>
      <c r="N73" s="21" t="s">
        <v>41</v>
      </c>
      <c r="O73" s="22">
        <f>O74+O77</f>
        <v>4.199999999999999</v>
      </c>
    </row>
    <row r="74" spans="9:15" ht="26.25">
      <c r="I74" s="20" t="s">
        <v>125</v>
      </c>
      <c r="J74" s="15" t="s">
        <v>38</v>
      </c>
      <c r="K74" s="15" t="s">
        <v>107</v>
      </c>
      <c r="L74" s="15" t="s">
        <v>124</v>
      </c>
      <c r="M74" s="15" t="s">
        <v>126</v>
      </c>
      <c r="N74" s="21" t="s">
        <v>41</v>
      </c>
      <c r="O74" s="22">
        <f>O75</f>
        <v>4.1</v>
      </c>
    </row>
    <row r="75" spans="9:15" ht="12.75">
      <c r="I75" s="20" t="s">
        <v>127</v>
      </c>
      <c r="J75" s="15" t="s">
        <v>38</v>
      </c>
      <c r="K75" s="15" t="s">
        <v>107</v>
      </c>
      <c r="L75" s="15" t="s">
        <v>124</v>
      </c>
      <c r="M75" s="15" t="s">
        <v>128</v>
      </c>
      <c r="N75" s="21" t="s">
        <v>41</v>
      </c>
      <c r="O75" s="22">
        <f>O76</f>
        <v>4.1</v>
      </c>
    </row>
    <row r="76" spans="9:15" ht="15" customHeight="1">
      <c r="I76" s="20" t="s">
        <v>129</v>
      </c>
      <c r="J76" s="15" t="s">
        <v>38</v>
      </c>
      <c r="K76" s="15" t="s">
        <v>107</v>
      </c>
      <c r="L76" s="15" t="s">
        <v>124</v>
      </c>
      <c r="M76" s="15" t="s">
        <v>128</v>
      </c>
      <c r="N76" s="21" t="s">
        <v>130</v>
      </c>
      <c r="O76" s="22">
        <v>4.1</v>
      </c>
    </row>
    <row r="77" spans="9:15" ht="16.5" customHeight="1">
      <c r="I77" s="20" t="s">
        <v>131</v>
      </c>
      <c r="J77" s="15" t="s">
        <v>38</v>
      </c>
      <c r="K77" s="15" t="s">
        <v>107</v>
      </c>
      <c r="L77" s="15" t="s">
        <v>124</v>
      </c>
      <c r="M77" s="15" t="s">
        <v>132</v>
      </c>
      <c r="N77" s="21" t="s">
        <v>41</v>
      </c>
      <c r="O77" s="22">
        <f>O78</f>
        <v>0.1</v>
      </c>
    </row>
    <row r="78" spans="9:15" ht="15.75" customHeight="1">
      <c r="I78" s="20" t="s">
        <v>127</v>
      </c>
      <c r="J78" s="15" t="s">
        <v>38</v>
      </c>
      <c r="K78" s="15" t="s">
        <v>107</v>
      </c>
      <c r="L78" s="15" t="s">
        <v>124</v>
      </c>
      <c r="M78" s="15" t="s">
        <v>133</v>
      </c>
      <c r="N78" s="21" t="s">
        <v>41</v>
      </c>
      <c r="O78" s="22">
        <f>O79</f>
        <v>0.1</v>
      </c>
    </row>
    <row r="79" spans="9:15" ht="15" customHeight="1">
      <c r="I79" s="20" t="s">
        <v>129</v>
      </c>
      <c r="J79" s="15" t="s">
        <v>38</v>
      </c>
      <c r="K79" s="15" t="s">
        <v>107</v>
      </c>
      <c r="L79" s="15" t="s">
        <v>124</v>
      </c>
      <c r="M79" s="15" t="s">
        <v>133</v>
      </c>
      <c r="N79" s="21" t="s">
        <v>130</v>
      </c>
      <c r="O79" s="22">
        <v>0.1</v>
      </c>
    </row>
    <row r="80" spans="9:15" ht="12.75">
      <c r="I80" s="20" t="s">
        <v>134</v>
      </c>
      <c r="J80" s="15" t="s">
        <v>38</v>
      </c>
      <c r="K80" s="15" t="s">
        <v>57</v>
      </c>
      <c r="L80" s="15" t="s">
        <v>39</v>
      </c>
      <c r="M80" s="15" t="s">
        <v>40</v>
      </c>
      <c r="N80" s="21" t="s">
        <v>41</v>
      </c>
      <c r="O80" s="25">
        <f>O81+O94</f>
        <v>1357.5</v>
      </c>
    </row>
    <row r="81" spans="9:15" ht="12.75">
      <c r="I81" s="20" t="s">
        <v>135</v>
      </c>
      <c r="J81" s="15" t="s">
        <v>38</v>
      </c>
      <c r="K81" s="15" t="s">
        <v>57</v>
      </c>
      <c r="L81" s="15" t="s">
        <v>136</v>
      </c>
      <c r="M81" s="15" t="s">
        <v>40</v>
      </c>
      <c r="N81" s="21" t="s">
        <v>41</v>
      </c>
      <c r="O81" s="26">
        <f>O82+O86+O90</f>
        <v>1357.5</v>
      </c>
    </row>
    <row r="82" spans="9:15" ht="12.75">
      <c r="I82" s="20" t="s">
        <v>137</v>
      </c>
      <c r="J82" s="15" t="s">
        <v>38</v>
      </c>
      <c r="K82" s="15" t="s">
        <v>57</v>
      </c>
      <c r="L82" s="15" t="s">
        <v>136</v>
      </c>
      <c r="M82" s="15" t="s">
        <v>138</v>
      </c>
      <c r="N82" s="21" t="s">
        <v>41</v>
      </c>
      <c r="O82" s="22">
        <f>O83</f>
        <v>1357.5</v>
      </c>
    </row>
    <row r="83" spans="2:15" ht="12.75">
      <c r="B83" s="3" t="s">
        <v>33</v>
      </c>
      <c r="C83" s="3" t="s">
        <v>117</v>
      </c>
      <c r="D83" s="3" t="s">
        <v>139</v>
      </c>
      <c r="F83" s="3" t="s">
        <v>35</v>
      </c>
      <c r="G83" s="3" t="s">
        <v>118</v>
      </c>
      <c r="I83" s="20" t="s">
        <v>101</v>
      </c>
      <c r="J83" s="15" t="s">
        <v>38</v>
      </c>
      <c r="K83" s="15" t="s">
        <v>57</v>
      </c>
      <c r="L83" s="15" t="s">
        <v>136</v>
      </c>
      <c r="M83" s="15" t="s">
        <v>140</v>
      </c>
      <c r="N83" s="21" t="s">
        <v>41</v>
      </c>
      <c r="O83" s="22">
        <f>O84</f>
        <v>1357.5</v>
      </c>
    </row>
    <row r="84" spans="2:15" ht="14.25" customHeight="1">
      <c r="B84" s="3" t="s">
        <v>33</v>
      </c>
      <c r="C84" s="3" t="s">
        <v>117</v>
      </c>
      <c r="D84" s="3" t="s">
        <v>139</v>
      </c>
      <c r="E84" s="3" t="s">
        <v>53</v>
      </c>
      <c r="F84" s="3" t="s">
        <v>35</v>
      </c>
      <c r="G84" s="3" t="s">
        <v>118</v>
      </c>
      <c r="I84" s="20" t="s">
        <v>141</v>
      </c>
      <c r="J84" s="15" t="s">
        <v>38</v>
      </c>
      <c r="K84" s="15" t="s">
        <v>57</v>
      </c>
      <c r="L84" s="15" t="s">
        <v>136</v>
      </c>
      <c r="M84" s="15" t="s">
        <v>142</v>
      </c>
      <c r="N84" s="21" t="s">
        <v>41</v>
      </c>
      <c r="O84" s="22">
        <f>O85</f>
        <v>1357.5</v>
      </c>
    </row>
    <row r="85" spans="2:15" ht="12.75">
      <c r="B85" s="3" t="s">
        <v>33</v>
      </c>
      <c r="C85" s="3" t="s">
        <v>117</v>
      </c>
      <c r="D85" s="3" t="s">
        <v>139</v>
      </c>
      <c r="E85" s="3" t="s">
        <v>70</v>
      </c>
      <c r="F85" s="3" t="s">
        <v>35</v>
      </c>
      <c r="G85" s="3" t="s">
        <v>118</v>
      </c>
      <c r="I85" s="20" t="s">
        <v>71</v>
      </c>
      <c r="J85" s="15" t="s">
        <v>38</v>
      </c>
      <c r="K85" s="15" t="s">
        <v>57</v>
      </c>
      <c r="L85" s="15" t="s">
        <v>136</v>
      </c>
      <c r="M85" s="15" t="s">
        <v>142</v>
      </c>
      <c r="N85" s="21" t="s">
        <v>72</v>
      </c>
      <c r="O85" s="22">
        <v>1357.5</v>
      </c>
    </row>
    <row r="86" spans="9:15" ht="12.75" hidden="1">
      <c r="I86" s="20"/>
      <c r="J86" s="15"/>
      <c r="K86" s="15"/>
      <c r="L86" s="15"/>
      <c r="M86" s="15"/>
      <c r="N86" s="21"/>
      <c r="O86" s="27"/>
    </row>
    <row r="87" spans="9:15" ht="12.75" hidden="1">
      <c r="I87" s="20"/>
      <c r="J87" s="15"/>
      <c r="K87" s="15"/>
      <c r="L87" s="15"/>
      <c r="M87" s="15"/>
      <c r="N87" s="21"/>
      <c r="O87" s="27"/>
    </row>
    <row r="88" spans="9:15" ht="12.75" hidden="1">
      <c r="I88" s="20"/>
      <c r="J88" s="15"/>
      <c r="K88" s="15"/>
      <c r="L88" s="15"/>
      <c r="M88" s="15"/>
      <c r="N88" s="21"/>
      <c r="O88" s="27"/>
    </row>
    <row r="89" spans="9:15" ht="12.75" hidden="1">
      <c r="I89" s="20"/>
      <c r="J89" s="15"/>
      <c r="K89" s="15"/>
      <c r="L89" s="15"/>
      <c r="M89" s="15"/>
      <c r="N89" s="21"/>
      <c r="O89" s="27"/>
    </row>
    <row r="90" spans="9:15" ht="12.75" hidden="1">
      <c r="I90" s="20"/>
      <c r="J90" s="15"/>
      <c r="K90" s="15"/>
      <c r="L90" s="15"/>
      <c r="M90" s="15"/>
      <c r="N90" s="21"/>
      <c r="O90" s="27"/>
    </row>
    <row r="91" spans="9:15" ht="12.75" hidden="1">
      <c r="I91" s="20"/>
      <c r="J91" s="15"/>
      <c r="K91" s="15"/>
      <c r="L91" s="15"/>
      <c r="M91" s="15"/>
      <c r="N91" s="21"/>
      <c r="O91" s="27"/>
    </row>
    <row r="92" spans="9:15" ht="12.75" hidden="1">
      <c r="I92" s="20"/>
      <c r="J92" s="15"/>
      <c r="K92" s="15"/>
      <c r="L92" s="15"/>
      <c r="M92" s="15"/>
      <c r="N92" s="21"/>
      <c r="O92" s="27"/>
    </row>
    <row r="93" spans="9:15" ht="12.75" hidden="1">
      <c r="I93" s="20"/>
      <c r="J93" s="15"/>
      <c r="K93" s="15"/>
      <c r="L93" s="15"/>
      <c r="M93" s="15"/>
      <c r="N93" s="21"/>
      <c r="O93" s="27"/>
    </row>
    <row r="94" spans="9:15" ht="18.75" customHeight="1">
      <c r="I94" s="20" t="s">
        <v>143</v>
      </c>
      <c r="J94" s="15" t="s">
        <v>38</v>
      </c>
      <c r="K94" s="15" t="s">
        <v>57</v>
      </c>
      <c r="L94" s="15" t="s">
        <v>144</v>
      </c>
      <c r="M94" s="15" t="s">
        <v>40</v>
      </c>
      <c r="N94" s="21" t="s">
        <v>41</v>
      </c>
      <c r="O94" s="27">
        <f>O95</f>
        <v>0</v>
      </c>
    </row>
    <row r="95" spans="9:15" ht="18.75" customHeight="1">
      <c r="I95" s="20" t="s">
        <v>145</v>
      </c>
      <c r="J95" s="15" t="s">
        <v>38</v>
      </c>
      <c r="K95" s="15" t="s">
        <v>57</v>
      </c>
      <c r="L95" s="15" t="s">
        <v>144</v>
      </c>
      <c r="M95" s="15" t="s">
        <v>146</v>
      </c>
      <c r="N95" s="21" t="s">
        <v>41</v>
      </c>
      <c r="O95" s="27">
        <f>O96</f>
        <v>0</v>
      </c>
    </row>
    <row r="96" spans="9:15" ht="21" customHeight="1">
      <c r="I96" s="20" t="s">
        <v>101</v>
      </c>
      <c r="J96" s="15" t="s">
        <v>38</v>
      </c>
      <c r="K96" s="15" t="s">
        <v>57</v>
      </c>
      <c r="L96" s="15" t="s">
        <v>144</v>
      </c>
      <c r="M96" s="15" t="s">
        <v>147</v>
      </c>
      <c r="N96" s="21" t="s">
        <v>41</v>
      </c>
      <c r="O96" s="27">
        <f>O97</f>
        <v>0</v>
      </c>
    </row>
    <row r="97" spans="9:15" ht="21" customHeight="1">
      <c r="I97" s="20" t="s">
        <v>148</v>
      </c>
      <c r="J97" s="15" t="s">
        <v>38</v>
      </c>
      <c r="K97" s="15" t="s">
        <v>57</v>
      </c>
      <c r="L97" s="15" t="s">
        <v>144</v>
      </c>
      <c r="M97" s="15" t="s">
        <v>149</v>
      </c>
      <c r="N97" s="21" t="s">
        <v>41</v>
      </c>
      <c r="O97" s="27">
        <f>O98</f>
        <v>0</v>
      </c>
    </row>
    <row r="98" spans="9:15" ht="16.5" customHeight="1">
      <c r="I98" s="20" t="s">
        <v>71</v>
      </c>
      <c r="J98" s="15" t="s">
        <v>38</v>
      </c>
      <c r="K98" s="15" t="s">
        <v>57</v>
      </c>
      <c r="L98" s="15" t="s">
        <v>144</v>
      </c>
      <c r="M98" s="15" t="s">
        <v>149</v>
      </c>
      <c r="N98" s="21" t="s">
        <v>72</v>
      </c>
      <c r="O98" s="27">
        <v>0</v>
      </c>
    </row>
    <row r="99" spans="9:15" ht="12.75">
      <c r="I99" s="20" t="s">
        <v>150</v>
      </c>
      <c r="J99" s="15" t="s">
        <v>38</v>
      </c>
      <c r="K99" s="15" t="s">
        <v>151</v>
      </c>
      <c r="L99" s="15" t="s">
        <v>39</v>
      </c>
      <c r="M99" s="15" t="s">
        <v>40</v>
      </c>
      <c r="N99" s="21" t="s">
        <v>41</v>
      </c>
      <c r="O99" s="19">
        <f>O100+O110+O105</f>
        <v>949.4</v>
      </c>
    </row>
    <row r="100" spans="9:15" ht="12.75">
      <c r="I100" s="20" t="s">
        <v>152</v>
      </c>
      <c r="J100" s="15" t="s">
        <v>38</v>
      </c>
      <c r="K100" s="15" t="s">
        <v>151</v>
      </c>
      <c r="L100" s="15" t="s">
        <v>44</v>
      </c>
      <c r="M100" s="15" t="s">
        <v>40</v>
      </c>
      <c r="N100" s="21" t="s">
        <v>41</v>
      </c>
      <c r="O100" s="19">
        <f>O101</f>
        <v>37.1</v>
      </c>
    </row>
    <row r="101" spans="9:15" ht="12.75">
      <c r="I101" s="20" t="s">
        <v>153</v>
      </c>
      <c r="J101" s="15" t="s">
        <v>38</v>
      </c>
      <c r="K101" s="15" t="s">
        <v>151</v>
      </c>
      <c r="L101" s="15" t="s">
        <v>44</v>
      </c>
      <c r="M101" s="15" t="s">
        <v>154</v>
      </c>
      <c r="N101" s="21" t="s">
        <v>41</v>
      </c>
      <c r="O101" s="19">
        <f>O102</f>
        <v>37.1</v>
      </c>
    </row>
    <row r="102" spans="9:15" ht="12.75">
      <c r="I102" s="20" t="s">
        <v>101</v>
      </c>
      <c r="J102" s="15" t="s">
        <v>38</v>
      </c>
      <c r="K102" s="15" t="s">
        <v>151</v>
      </c>
      <c r="L102" s="15" t="s">
        <v>44</v>
      </c>
      <c r="M102" s="15" t="s">
        <v>155</v>
      </c>
      <c r="N102" s="21" t="s">
        <v>41</v>
      </c>
      <c r="O102" s="19">
        <f>O103</f>
        <v>37.1</v>
      </c>
    </row>
    <row r="103" spans="9:15" ht="12.75">
      <c r="I103" s="20" t="s">
        <v>156</v>
      </c>
      <c r="J103" s="15" t="s">
        <v>38</v>
      </c>
      <c r="K103" s="15" t="s">
        <v>151</v>
      </c>
      <c r="L103" s="15" t="s">
        <v>44</v>
      </c>
      <c r="M103" s="15" t="s">
        <v>157</v>
      </c>
      <c r="N103" s="21" t="s">
        <v>41</v>
      </c>
      <c r="O103" s="19">
        <f>O104</f>
        <v>37.1</v>
      </c>
    </row>
    <row r="104" spans="9:15" ht="12.75">
      <c r="I104" s="20" t="s">
        <v>71</v>
      </c>
      <c r="J104" s="15" t="s">
        <v>38</v>
      </c>
      <c r="K104" s="15" t="s">
        <v>151</v>
      </c>
      <c r="L104" s="15" t="s">
        <v>44</v>
      </c>
      <c r="M104" s="15" t="s">
        <v>157</v>
      </c>
      <c r="N104" s="21" t="s">
        <v>72</v>
      </c>
      <c r="O104" s="22">
        <v>37.1</v>
      </c>
    </row>
    <row r="105" spans="9:15" ht="12.75">
      <c r="I105" s="20" t="s">
        <v>158</v>
      </c>
      <c r="J105" s="15" t="s">
        <v>38</v>
      </c>
      <c r="K105" s="15" t="s">
        <v>151</v>
      </c>
      <c r="L105" s="15" t="s">
        <v>46</v>
      </c>
      <c r="M105" s="15" t="s">
        <v>40</v>
      </c>
      <c r="N105" s="21" t="s">
        <v>41</v>
      </c>
      <c r="O105" s="22">
        <f>O106</f>
        <v>60</v>
      </c>
    </row>
    <row r="106" spans="9:15" ht="12.75">
      <c r="I106" s="20" t="s">
        <v>153</v>
      </c>
      <c r="J106" s="15" t="s">
        <v>38</v>
      </c>
      <c r="K106" s="15" t="s">
        <v>151</v>
      </c>
      <c r="L106" s="15" t="s">
        <v>46</v>
      </c>
      <c r="M106" s="15" t="s">
        <v>154</v>
      </c>
      <c r="N106" s="21" t="s">
        <v>41</v>
      </c>
      <c r="O106" s="22">
        <f>O107</f>
        <v>60</v>
      </c>
    </row>
    <row r="107" spans="9:15" ht="12.75">
      <c r="I107" s="20" t="s">
        <v>101</v>
      </c>
      <c r="J107" s="15" t="s">
        <v>38</v>
      </c>
      <c r="K107" s="15" t="s">
        <v>151</v>
      </c>
      <c r="L107" s="15" t="s">
        <v>46</v>
      </c>
      <c r="M107" s="15" t="s">
        <v>155</v>
      </c>
      <c r="N107" s="21" t="s">
        <v>41</v>
      </c>
      <c r="O107" s="22">
        <f>O108</f>
        <v>60</v>
      </c>
    </row>
    <row r="108" spans="9:15" ht="12.75">
      <c r="I108" s="20" t="s">
        <v>159</v>
      </c>
      <c r="J108" s="15" t="s">
        <v>38</v>
      </c>
      <c r="K108" s="15" t="s">
        <v>151</v>
      </c>
      <c r="L108" s="15" t="s">
        <v>46</v>
      </c>
      <c r="M108" s="15" t="s">
        <v>160</v>
      </c>
      <c r="N108" s="21" t="s">
        <v>41</v>
      </c>
      <c r="O108" s="22">
        <f>O109</f>
        <v>60</v>
      </c>
    </row>
    <row r="109" spans="9:15" ht="12.75">
      <c r="I109" s="20" t="s">
        <v>71</v>
      </c>
      <c r="J109" s="15" t="s">
        <v>38</v>
      </c>
      <c r="K109" s="15" t="s">
        <v>151</v>
      </c>
      <c r="L109" s="15" t="s">
        <v>46</v>
      </c>
      <c r="M109" s="15" t="s">
        <v>160</v>
      </c>
      <c r="N109" s="21" t="s">
        <v>72</v>
      </c>
      <c r="O109" s="22">
        <v>60</v>
      </c>
    </row>
    <row r="110" spans="9:15" ht="12.75">
      <c r="I110" s="20" t="s">
        <v>161</v>
      </c>
      <c r="J110" s="15" t="s">
        <v>38</v>
      </c>
      <c r="K110" s="15" t="s">
        <v>151</v>
      </c>
      <c r="L110" s="15" t="s">
        <v>107</v>
      </c>
      <c r="M110" s="15" t="s">
        <v>40</v>
      </c>
      <c r="N110" s="21" t="s">
        <v>41</v>
      </c>
      <c r="O110" s="19">
        <f>O113+O115</f>
        <v>852.3</v>
      </c>
    </row>
    <row r="111" spans="9:15" ht="12.75">
      <c r="I111" s="20" t="s">
        <v>153</v>
      </c>
      <c r="J111" s="15" t="s">
        <v>38</v>
      </c>
      <c r="K111" s="15" t="s">
        <v>151</v>
      </c>
      <c r="L111" s="15" t="s">
        <v>107</v>
      </c>
      <c r="M111" s="15" t="s">
        <v>154</v>
      </c>
      <c r="N111" s="21" t="s">
        <v>41</v>
      </c>
      <c r="O111" s="19">
        <f>O112</f>
        <v>852.3</v>
      </c>
    </row>
    <row r="112" spans="9:15" ht="12.75">
      <c r="I112" s="20" t="s">
        <v>101</v>
      </c>
      <c r="J112" s="15" t="s">
        <v>38</v>
      </c>
      <c r="K112" s="15" t="s">
        <v>151</v>
      </c>
      <c r="L112" s="15" t="s">
        <v>107</v>
      </c>
      <c r="M112" s="15" t="s">
        <v>155</v>
      </c>
      <c r="N112" s="21" t="s">
        <v>41</v>
      </c>
      <c r="O112" s="19">
        <f>O113</f>
        <v>852.3</v>
      </c>
    </row>
    <row r="113" spans="2:15" ht="12.75">
      <c r="B113" s="3" t="s">
        <v>33</v>
      </c>
      <c r="C113" s="3" t="s">
        <v>117</v>
      </c>
      <c r="D113" s="3" t="s">
        <v>162</v>
      </c>
      <c r="E113" s="3" t="s">
        <v>70</v>
      </c>
      <c r="F113" s="3" t="s">
        <v>35</v>
      </c>
      <c r="G113" s="3" t="s">
        <v>118</v>
      </c>
      <c r="I113" s="20" t="s">
        <v>163</v>
      </c>
      <c r="J113" s="15" t="s">
        <v>38</v>
      </c>
      <c r="K113" s="15" t="s">
        <v>151</v>
      </c>
      <c r="L113" s="15" t="s">
        <v>107</v>
      </c>
      <c r="M113" s="15" t="s">
        <v>164</v>
      </c>
      <c r="N113" s="21" t="s">
        <v>41</v>
      </c>
      <c r="O113" s="19">
        <f>O114</f>
        <v>852.3</v>
      </c>
    </row>
    <row r="114" spans="2:15" ht="12.75">
      <c r="B114" s="3" t="s">
        <v>33</v>
      </c>
      <c r="C114" s="3" t="s">
        <v>117</v>
      </c>
      <c r="D114" s="3" t="s">
        <v>162</v>
      </c>
      <c r="E114" s="3" t="s">
        <v>73</v>
      </c>
      <c r="F114" s="3" t="s">
        <v>35</v>
      </c>
      <c r="G114" s="3" t="s">
        <v>118</v>
      </c>
      <c r="I114" s="20" t="s">
        <v>71</v>
      </c>
      <c r="J114" s="15" t="s">
        <v>38</v>
      </c>
      <c r="K114" s="15" t="s">
        <v>151</v>
      </c>
      <c r="L114" s="15" t="s">
        <v>107</v>
      </c>
      <c r="M114" s="15" t="s">
        <v>164</v>
      </c>
      <c r="N114" s="21" t="s">
        <v>72</v>
      </c>
      <c r="O114" s="19">
        <v>852.3</v>
      </c>
    </row>
    <row r="115" spans="9:15" ht="12.75" hidden="1">
      <c r="I115" s="20"/>
      <c r="J115" s="15"/>
      <c r="K115" s="15"/>
      <c r="L115" s="15"/>
      <c r="M115" s="15"/>
      <c r="N115" s="21"/>
      <c r="O115" s="19"/>
    </row>
    <row r="116" spans="9:15" ht="12.75" hidden="1">
      <c r="I116" s="20"/>
      <c r="J116" s="15"/>
      <c r="K116" s="15"/>
      <c r="L116" s="15"/>
      <c r="M116" s="15"/>
      <c r="N116" s="21"/>
      <c r="O116" s="19"/>
    </row>
    <row r="117" spans="9:15" ht="12.75" hidden="1">
      <c r="I117" s="20"/>
      <c r="J117" s="15"/>
      <c r="K117" s="15"/>
      <c r="L117" s="15"/>
      <c r="M117" s="15"/>
      <c r="N117" s="21"/>
      <c r="O117" s="19"/>
    </row>
    <row r="118" spans="9:15" ht="12.75" hidden="1">
      <c r="I118" s="20"/>
      <c r="J118" s="15"/>
      <c r="K118" s="15"/>
      <c r="L118" s="15"/>
      <c r="M118" s="15"/>
      <c r="N118" s="21"/>
      <c r="O118" s="19"/>
    </row>
    <row r="119" spans="9:15" ht="12.75">
      <c r="I119" s="20" t="s">
        <v>165</v>
      </c>
      <c r="J119" s="15" t="s">
        <v>38</v>
      </c>
      <c r="K119" s="15" t="s">
        <v>166</v>
      </c>
      <c r="L119" s="15" t="s">
        <v>39</v>
      </c>
      <c r="M119" s="15" t="s">
        <v>40</v>
      </c>
      <c r="N119" s="21" t="s">
        <v>41</v>
      </c>
      <c r="O119" s="19">
        <f>O120</f>
        <v>5685.299999999999</v>
      </c>
    </row>
    <row r="120" spans="9:15" ht="12.75">
      <c r="I120" s="20" t="s">
        <v>167</v>
      </c>
      <c r="J120" s="15" t="s">
        <v>38</v>
      </c>
      <c r="K120" s="15" t="s">
        <v>166</v>
      </c>
      <c r="L120" s="15" t="s">
        <v>44</v>
      </c>
      <c r="M120" s="15" t="s">
        <v>40</v>
      </c>
      <c r="N120" s="21" t="s">
        <v>41</v>
      </c>
      <c r="O120" s="19">
        <f>O121</f>
        <v>5685.299999999999</v>
      </c>
    </row>
    <row r="121" spans="2:15" ht="12.75">
      <c r="B121" s="3" t="s">
        <v>33</v>
      </c>
      <c r="C121" s="3" t="s">
        <v>168</v>
      </c>
      <c r="D121" s="3" t="s">
        <v>169</v>
      </c>
      <c r="E121" s="3" t="s">
        <v>53</v>
      </c>
      <c r="F121" s="3" t="s">
        <v>35</v>
      </c>
      <c r="G121" s="3" t="s">
        <v>170</v>
      </c>
      <c r="I121" s="20" t="s">
        <v>171</v>
      </c>
      <c r="J121" s="15" t="s">
        <v>38</v>
      </c>
      <c r="K121" s="15" t="s">
        <v>166</v>
      </c>
      <c r="L121" s="15" t="s">
        <v>44</v>
      </c>
      <c r="M121" s="15" t="s">
        <v>172</v>
      </c>
      <c r="N121" s="21" t="s">
        <v>41</v>
      </c>
      <c r="O121" s="19">
        <f>O122</f>
        <v>5685.299999999999</v>
      </c>
    </row>
    <row r="122" spans="2:15" ht="18" customHeight="1">
      <c r="B122" s="3" t="s">
        <v>33</v>
      </c>
      <c r="C122" s="3" t="s">
        <v>168</v>
      </c>
      <c r="D122" s="3" t="s">
        <v>169</v>
      </c>
      <c r="E122" s="3" t="s">
        <v>70</v>
      </c>
      <c r="F122" s="3" t="s">
        <v>35</v>
      </c>
      <c r="G122" s="3" t="s">
        <v>170</v>
      </c>
      <c r="I122" s="20" t="s">
        <v>87</v>
      </c>
      <c r="J122" s="15" t="s">
        <v>38</v>
      </c>
      <c r="K122" s="15" t="s">
        <v>166</v>
      </c>
      <c r="L122" s="15" t="s">
        <v>44</v>
      </c>
      <c r="M122" s="15" t="s">
        <v>173</v>
      </c>
      <c r="N122" s="21" t="s">
        <v>41</v>
      </c>
      <c r="O122" s="19">
        <f>O123</f>
        <v>5685.299999999999</v>
      </c>
    </row>
    <row r="123" spans="2:15" ht="12.75">
      <c r="B123" s="3" t="s">
        <v>33</v>
      </c>
      <c r="C123" s="3" t="s">
        <v>174</v>
      </c>
      <c r="F123" s="3" t="s">
        <v>35</v>
      </c>
      <c r="G123" s="3" t="s">
        <v>175</v>
      </c>
      <c r="I123" s="20" t="s">
        <v>176</v>
      </c>
      <c r="J123" s="15" t="s">
        <v>38</v>
      </c>
      <c r="K123" s="15" t="s">
        <v>166</v>
      </c>
      <c r="L123" s="15" t="s">
        <v>44</v>
      </c>
      <c r="M123" s="15" t="s">
        <v>177</v>
      </c>
      <c r="N123" s="21" t="s">
        <v>41</v>
      </c>
      <c r="O123" s="19">
        <f>O127+O129</f>
        <v>5685.299999999999</v>
      </c>
    </row>
    <row r="124" spans="9:15" ht="12.75" hidden="1">
      <c r="I124" s="20"/>
      <c r="J124" s="15"/>
      <c r="K124" s="15"/>
      <c r="L124" s="15"/>
      <c r="M124" s="15"/>
      <c r="N124" s="21"/>
      <c r="O124" s="19"/>
    </row>
    <row r="125" spans="9:15" ht="12.75" hidden="1">
      <c r="I125" s="20"/>
      <c r="J125" s="15"/>
      <c r="K125" s="15"/>
      <c r="L125" s="15"/>
      <c r="M125" s="15"/>
      <c r="N125" s="21"/>
      <c r="O125" s="19"/>
    </row>
    <row r="126" spans="9:15" ht="12.75" hidden="1">
      <c r="I126" s="20"/>
      <c r="J126" s="15"/>
      <c r="K126" s="15"/>
      <c r="L126" s="15"/>
      <c r="M126" s="15"/>
      <c r="N126" s="21"/>
      <c r="O126" s="19"/>
    </row>
    <row r="127" spans="9:15" ht="12.75">
      <c r="I127" s="20" t="s">
        <v>66</v>
      </c>
      <c r="J127" s="15" t="s">
        <v>38</v>
      </c>
      <c r="K127" s="15" t="s">
        <v>166</v>
      </c>
      <c r="L127" s="15" t="s">
        <v>44</v>
      </c>
      <c r="M127" s="15" t="s">
        <v>178</v>
      </c>
      <c r="N127" s="21" t="s">
        <v>41</v>
      </c>
      <c r="O127" s="19">
        <f>O128</f>
        <v>1226.6</v>
      </c>
    </row>
    <row r="128" spans="2:15" ht="26.25">
      <c r="B128" s="3" t="s">
        <v>33</v>
      </c>
      <c r="C128" s="3" t="s">
        <v>179</v>
      </c>
      <c r="F128" s="3" t="s">
        <v>35</v>
      </c>
      <c r="G128" s="3" t="s">
        <v>180</v>
      </c>
      <c r="I128" s="20" t="s">
        <v>53</v>
      </c>
      <c r="J128" s="15" t="s">
        <v>38</v>
      </c>
      <c r="K128" s="15" t="s">
        <v>166</v>
      </c>
      <c r="L128" s="15" t="s">
        <v>44</v>
      </c>
      <c r="M128" s="15" t="s">
        <v>178</v>
      </c>
      <c r="N128" s="21" t="s">
        <v>54</v>
      </c>
      <c r="O128" s="19">
        <v>1226.6</v>
      </c>
    </row>
    <row r="129" spans="9:15" ht="12.75">
      <c r="I129" s="20" t="s">
        <v>68</v>
      </c>
      <c r="J129" s="15" t="s">
        <v>38</v>
      </c>
      <c r="K129" s="15" t="s">
        <v>166</v>
      </c>
      <c r="L129" s="15" t="s">
        <v>166</v>
      </c>
      <c r="M129" s="15" t="s">
        <v>181</v>
      </c>
      <c r="N129" s="21" t="s">
        <v>41</v>
      </c>
      <c r="O129" s="19">
        <f>O130+O131+O132</f>
        <v>4458.7</v>
      </c>
    </row>
    <row r="130" spans="9:15" ht="26.25">
      <c r="I130" s="20" t="s">
        <v>53</v>
      </c>
      <c r="J130" s="15" t="s">
        <v>38</v>
      </c>
      <c r="K130" s="15" t="s">
        <v>166</v>
      </c>
      <c r="L130" s="15" t="s">
        <v>44</v>
      </c>
      <c r="M130" s="15" t="s">
        <v>181</v>
      </c>
      <c r="N130" s="21" t="s">
        <v>54</v>
      </c>
      <c r="O130" s="19">
        <v>3000</v>
      </c>
    </row>
    <row r="131" spans="2:15" ht="12.75">
      <c r="B131" s="3" t="s">
        <v>33</v>
      </c>
      <c r="C131" s="3" t="s">
        <v>179</v>
      </c>
      <c r="D131" s="3" t="s">
        <v>58</v>
      </c>
      <c r="F131" s="3" t="s">
        <v>35</v>
      </c>
      <c r="G131" s="3" t="s">
        <v>180</v>
      </c>
      <c r="I131" s="20" t="s">
        <v>71</v>
      </c>
      <c r="J131" s="15" t="s">
        <v>38</v>
      </c>
      <c r="K131" s="15" t="s">
        <v>166</v>
      </c>
      <c r="L131" s="15" t="s">
        <v>44</v>
      </c>
      <c r="M131" s="15" t="s">
        <v>181</v>
      </c>
      <c r="N131" s="21" t="s">
        <v>72</v>
      </c>
      <c r="O131" s="19">
        <v>1182</v>
      </c>
    </row>
    <row r="132" spans="2:15" ht="12.75">
      <c r="B132" s="3" t="s">
        <v>33</v>
      </c>
      <c r="C132" s="3" t="s">
        <v>182</v>
      </c>
      <c r="F132" s="3" t="s">
        <v>35</v>
      </c>
      <c r="G132" s="3" t="s">
        <v>183</v>
      </c>
      <c r="I132" s="20" t="s">
        <v>73</v>
      </c>
      <c r="J132" s="15" t="s">
        <v>38</v>
      </c>
      <c r="K132" s="15" t="s">
        <v>166</v>
      </c>
      <c r="L132" s="15" t="s">
        <v>44</v>
      </c>
      <c r="M132" s="15" t="s">
        <v>181</v>
      </c>
      <c r="N132" s="21" t="s">
        <v>74</v>
      </c>
      <c r="O132" s="19">
        <v>276.7</v>
      </c>
    </row>
    <row r="133" spans="9:15" ht="12.75">
      <c r="I133" s="20" t="s">
        <v>174</v>
      </c>
      <c r="J133" s="15" t="s">
        <v>38</v>
      </c>
      <c r="K133" s="15" t="s">
        <v>116</v>
      </c>
      <c r="L133" s="15" t="s">
        <v>39</v>
      </c>
      <c r="M133" s="15" t="s">
        <v>40</v>
      </c>
      <c r="N133" s="21" t="s">
        <v>41</v>
      </c>
      <c r="O133" s="19">
        <f>O134</f>
        <v>410.8</v>
      </c>
    </row>
    <row r="134" spans="9:15" ht="12.75">
      <c r="I134" s="20" t="s">
        <v>184</v>
      </c>
      <c r="J134" s="15" t="s">
        <v>38</v>
      </c>
      <c r="K134" s="15" t="s">
        <v>116</v>
      </c>
      <c r="L134" s="15" t="s">
        <v>44</v>
      </c>
      <c r="M134" s="15" t="s">
        <v>40</v>
      </c>
      <c r="N134" s="21" t="s">
        <v>41</v>
      </c>
      <c r="O134" s="19">
        <f>O135</f>
        <v>410.8</v>
      </c>
    </row>
    <row r="135" spans="9:15" ht="12.75">
      <c r="I135" s="20" t="s">
        <v>59</v>
      </c>
      <c r="J135" s="15" t="s">
        <v>38</v>
      </c>
      <c r="K135" s="15" t="s">
        <v>116</v>
      </c>
      <c r="L135" s="15" t="s">
        <v>44</v>
      </c>
      <c r="M135" s="15" t="s">
        <v>60</v>
      </c>
      <c r="N135" s="21" t="s">
        <v>41</v>
      </c>
      <c r="O135" s="19">
        <f>O136</f>
        <v>410.8</v>
      </c>
    </row>
    <row r="136" spans="2:15" ht="15.75" customHeight="1">
      <c r="B136" s="3" t="s">
        <v>33</v>
      </c>
      <c r="C136" s="3" t="s">
        <v>79</v>
      </c>
      <c r="F136" s="3" t="s">
        <v>35</v>
      </c>
      <c r="G136" s="3" t="s">
        <v>81</v>
      </c>
      <c r="I136" s="20" t="s">
        <v>185</v>
      </c>
      <c r="J136" s="15" t="s">
        <v>38</v>
      </c>
      <c r="K136" s="15" t="s">
        <v>116</v>
      </c>
      <c r="L136" s="15" t="s">
        <v>44</v>
      </c>
      <c r="M136" s="15" t="s">
        <v>186</v>
      </c>
      <c r="N136" s="21" t="s">
        <v>41</v>
      </c>
      <c r="O136" s="19">
        <f>O138</f>
        <v>410.8</v>
      </c>
    </row>
    <row r="137" spans="9:15" ht="26.25">
      <c r="I137" s="20" t="s">
        <v>187</v>
      </c>
      <c r="J137" s="15" t="s">
        <v>38</v>
      </c>
      <c r="K137" s="15" t="s">
        <v>116</v>
      </c>
      <c r="L137" s="15" t="s">
        <v>44</v>
      </c>
      <c r="M137" s="15" t="s">
        <v>188</v>
      </c>
      <c r="N137" s="21" t="s">
        <v>41</v>
      </c>
      <c r="O137" s="19">
        <f>O138</f>
        <v>410.8</v>
      </c>
    </row>
    <row r="138" spans="2:15" ht="12.75">
      <c r="B138" s="3" t="s">
        <v>33</v>
      </c>
      <c r="C138" s="3" t="s">
        <v>79</v>
      </c>
      <c r="D138" s="3" t="s">
        <v>58</v>
      </c>
      <c r="F138" s="3" t="s">
        <v>35</v>
      </c>
      <c r="G138" s="3" t="s">
        <v>81</v>
      </c>
      <c r="I138" s="20" t="s">
        <v>189</v>
      </c>
      <c r="J138" s="15" t="s">
        <v>38</v>
      </c>
      <c r="K138" s="15" t="s">
        <v>116</v>
      </c>
      <c r="L138" s="15" t="s">
        <v>44</v>
      </c>
      <c r="M138" s="15" t="s">
        <v>188</v>
      </c>
      <c r="N138" s="21" t="s">
        <v>190</v>
      </c>
      <c r="O138" s="19">
        <v>410.8</v>
      </c>
    </row>
    <row r="139" spans="2:14" ht="12.75">
      <c r="B139" s="3" t="s">
        <v>33</v>
      </c>
      <c r="C139" s="3" t="s">
        <v>191</v>
      </c>
      <c r="F139" s="3" t="s">
        <v>35</v>
      </c>
      <c r="G139" s="3" t="s">
        <v>192</v>
      </c>
      <c r="I139"/>
      <c r="J139"/>
      <c r="K139"/>
      <c r="L139"/>
      <c r="M139"/>
      <c r="N139"/>
    </row>
    <row r="140" spans="2:14" ht="12.75">
      <c r="B140" s="3" t="s">
        <v>33</v>
      </c>
      <c r="C140" s="3" t="s">
        <v>191</v>
      </c>
      <c r="D140" s="3" t="s">
        <v>58</v>
      </c>
      <c r="F140" s="3" t="s">
        <v>35</v>
      </c>
      <c r="G140" s="3" t="s">
        <v>192</v>
      </c>
      <c r="I140"/>
      <c r="J140"/>
      <c r="K140"/>
      <c r="L140"/>
      <c r="M140"/>
      <c r="N140"/>
    </row>
    <row r="141" spans="2:14" ht="12.75">
      <c r="B141" s="3" t="s">
        <v>33</v>
      </c>
      <c r="C141" s="3" t="s">
        <v>191</v>
      </c>
      <c r="D141" s="3" t="s">
        <v>101</v>
      </c>
      <c r="F141" s="3" t="s">
        <v>35</v>
      </c>
      <c r="G141" s="3" t="s">
        <v>192</v>
      </c>
      <c r="I141"/>
      <c r="J141"/>
      <c r="K141"/>
      <c r="L141"/>
      <c r="M141"/>
      <c r="N141"/>
    </row>
  </sheetData>
  <sheetProtection selectLockedCells="1" selectUnlockedCells="1"/>
  <mergeCells count="2">
    <mergeCell ref="I5:M5"/>
    <mergeCell ref="I6:M6"/>
  </mergeCells>
  <printOptions/>
  <pageMargins left="0.2361111111111111" right="0.03958333333333333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2021-11-22T07:50:17Z</cp:lastPrinted>
  <dcterms:created xsi:type="dcterms:W3CDTF">2005-08-19T12:17:20Z</dcterms:created>
  <dcterms:modified xsi:type="dcterms:W3CDTF">2023-09-08T12:36:26Z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3F758446F59446C5907956178A03B62B</vt:lpwstr>
  </property>
  <property fmtid="{D5CDD505-2E9C-101B-9397-08002B2CF9AE}" pid="4" name="KSOProductBuildV">
    <vt:lpwstr>1049-12.2.0.13201</vt:lpwstr>
  </property>
</Properties>
</file>